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15" windowWidth="13830" windowHeight="9630"/>
  </bookViews>
  <sheets>
    <sheet name="11309國中公版 " sheetId="1" r:id="rId1"/>
  </sheets>
  <definedNames>
    <definedName name="_xlnm.Print_Area" localSheetId="0">'11309國中公版 '!$A$1:$N$48</definedName>
  </definedNames>
  <calcPr calcId="145621"/>
</workbook>
</file>

<file path=xl/calcChain.xml><?xml version="1.0" encoding="utf-8"?>
<calcChain xmlns="http://schemas.openxmlformats.org/spreadsheetml/2006/main">
  <c r="N45" i="1" l="1"/>
  <c r="H48" i="1" l="1"/>
  <c r="N43" i="1" l="1"/>
  <c r="N41" i="1"/>
  <c r="N39" i="1" l="1"/>
  <c r="N37" i="1" l="1"/>
  <c r="N35" i="1" l="1"/>
  <c r="N33" i="1" l="1"/>
  <c r="N31" i="1"/>
  <c r="N29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<sst xmlns="http://schemas.openxmlformats.org/spreadsheetml/2006/main" count="271" uniqueCount="252">
  <si>
    <r>
      <rPr>
        <sz val="140"/>
        <color rgb="FFFF0000"/>
        <rFont val="華康POP1體W7"/>
        <family val="5"/>
        <charset val="136"/>
      </rPr>
      <t>津味</t>
    </r>
    <r>
      <rPr>
        <sz val="80"/>
        <color rgb="FFFF0000"/>
        <rFont val="華康POP1體W7"/>
        <family val="5"/>
        <charset val="136"/>
      </rPr>
      <t>優質午餐</t>
    </r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</si>
  <si>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</si>
  <si>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</si>
  <si>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</si>
  <si>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美味主菜</t>
    <phoneticPr fontId="4" type="noConversion"/>
  </si>
  <si>
    <t>美味副菜</t>
    <phoneticPr fontId="4" type="noConversion"/>
  </si>
  <si>
    <t>青菜</t>
    <phoneticPr fontId="4" type="noConversion"/>
  </si>
  <si>
    <t>湯品</t>
    <phoneticPr fontId="4" type="noConversion"/>
  </si>
  <si>
    <t>全榖雜糧類 (份)</t>
    <phoneticPr fontId="4" type="noConversion"/>
  </si>
  <si>
    <t>豆魚蛋肉類  (份)</t>
    <phoneticPr fontId="4" type="noConversion"/>
  </si>
  <si>
    <t>蔬菜 (份)</t>
    <phoneticPr fontId="4" type="noConversion"/>
  </si>
  <si>
    <t>油脂與堅果類  (份)</t>
    <phoneticPr fontId="4" type="noConversion"/>
  </si>
  <si>
    <t>熱  量 (Kcal)</t>
    <phoneticPr fontId="4" type="noConversion"/>
  </si>
  <si>
    <t>二</t>
    <phoneticPr fontId="4" type="noConversion"/>
  </si>
  <si>
    <t>白飯</t>
  </si>
  <si>
    <t>有機       蔬菜</t>
    <phoneticPr fontId="4" type="noConversion"/>
  </si>
  <si>
    <t>三</t>
    <phoneticPr fontId="4" type="noConversion"/>
  </si>
  <si>
    <t>四</t>
    <phoneticPr fontId="4" type="noConversion"/>
  </si>
  <si>
    <t>有機       蔬菜</t>
    <phoneticPr fontId="4" type="noConversion"/>
  </si>
  <si>
    <t>五</t>
    <phoneticPr fontId="4" type="noConversion"/>
  </si>
  <si>
    <t>有機       蔬菜</t>
    <phoneticPr fontId="4" type="noConversion"/>
  </si>
  <si>
    <t>一</t>
    <phoneticPr fontId="4" type="noConversion"/>
  </si>
  <si>
    <t>產銷履歷蔬菜</t>
    <phoneticPr fontId="4" type="noConversion"/>
  </si>
  <si>
    <t>二</t>
    <phoneticPr fontId="4" type="noConversion"/>
  </si>
  <si>
    <t>五</t>
    <phoneticPr fontId="4" type="noConversion"/>
  </si>
  <si>
    <t>一</t>
    <phoneticPr fontId="4" type="noConversion"/>
  </si>
  <si>
    <t>產銷履歷蔬菜</t>
    <phoneticPr fontId="4" type="noConversion"/>
  </si>
  <si>
    <t>二</t>
    <phoneticPr fontId="4" type="noConversion"/>
  </si>
  <si>
    <t>季節          蔬菜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</si>
  <si>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</si>
  <si>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</si>
  <si>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</si>
  <si>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產銷履歷蔬菜</t>
    <phoneticPr fontId="4" type="noConversion"/>
  </si>
  <si>
    <t>有機       蔬菜</t>
    <phoneticPr fontId="4" type="noConversion"/>
  </si>
  <si>
    <t>三</t>
    <phoneticPr fontId="4" type="noConversion"/>
  </si>
  <si>
    <t>季節          蔬菜</t>
    <phoneticPr fontId="4" type="noConversion"/>
  </si>
  <si>
    <t>四</t>
    <phoneticPr fontId="4" type="noConversion"/>
  </si>
  <si>
    <t>五</t>
    <phoneticPr fontId="4" type="noConversion"/>
  </si>
  <si>
    <t>有機       蔬菜</t>
  </si>
  <si>
    <t>季節          蔬菜</t>
  </si>
  <si>
    <t>二</t>
    <phoneticPr fontId="4" type="noConversion"/>
  </si>
  <si>
    <t>季節          蔬菜</t>
    <phoneticPr fontId="4" type="noConversion"/>
  </si>
  <si>
    <t>三</t>
    <phoneticPr fontId="4" type="noConversion"/>
  </si>
  <si>
    <t>三</t>
    <phoneticPr fontId="4" type="noConversion"/>
  </si>
  <si>
    <r>
      <t xml:space="preserve">津味企業有限公司  HACCP優良廠商
</t>
    </r>
    <r>
      <rPr>
        <sz val="26"/>
        <rFont val="標楷體"/>
        <family val="4"/>
        <charset val="136"/>
      </rPr>
      <t>地址：桃園市大溪區新光東路61巷20弄6號
服務電話：03-3881534
營養師：李怡宣 營養字第10867號</t>
    </r>
    <phoneticPr fontId="4" type="noConversion"/>
  </si>
  <si>
    <t>胚芽米飯</t>
    <phoneticPr fontId="4" type="noConversion"/>
  </si>
  <si>
    <t>五穀米飯</t>
    <phoneticPr fontId="4" type="noConversion"/>
  </si>
  <si>
    <t>芝麻白飯</t>
    <phoneticPr fontId="4" type="noConversion"/>
  </si>
  <si>
    <t>小薏仁飯</t>
    <phoneticPr fontId="4" type="noConversion"/>
  </si>
  <si>
    <t>小米香飯</t>
    <phoneticPr fontId="4" type="noConversion"/>
  </si>
  <si>
    <r>
      <rPr>
        <sz val="36"/>
        <rFont val="標楷體"/>
        <family val="4"/>
        <charset val="136"/>
      </rPr>
      <t>★本廠食材來源一律使用「國產豬肉」，產地：台灣。</t>
    </r>
    <r>
      <rPr>
        <sz val="28"/>
        <rFont val="標楷體"/>
        <family val="4"/>
        <charset val="136"/>
      </rPr>
      <t xml:space="preserve">
</t>
    </r>
    <r>
      <rPr>
        <sz val="26"/>
        <rFont val="標楷體"/>
        <family val="4"/>
        <charset val="136"/>
      </rPr>
      <t>◎全面使用非基因改造黃豆製品及玉米。
▽每週一供應產銷履歷蔬菜、每週二、四、五供應有機蔬菜。
◆注意：甲殼類.芒果.花生.奶類.蛋.堅果類.芝麻.含麩質之穀物.大豆.魚類及其製品為食品過敏原，不適合對其過敏體質者食用。
●產銷履歷蔬菜與有機蔬菜以桃園市農會所提供的深色蔬菜為主。</t>
    </r>
    <r>
      <rPr>
        <sz val="28"/>
        <rFont val="標楷體"/>
        <family val="4"/>
        <charset val="136"/>
      </rPr>
      <t xml:space="preserve">                                                                                                                                         </t>
    </r>
    <phoneticPr fontId="4" type="noConversion"/>
  </si>
  <si>
    <t>9/2</t>
    <phoneticPr fontId="4" type="noConversion"/>
  </si>
  <si>
    <t>9/3</t>
    <phoneticPr fontId="4" type="noConversion"/>
  </si>
  <si>
    <t>8/30</t>
    <phoneticPr fontId="4" type="noConversion"/>
  </si>
  <si>
    <t>9/4</t>
    <phoneticPr fontId="4" type="noConversion"/>
  </si>
  <si>
    <t>9/5</t>
    <phoneticPr fontId="4" type="noConversion"/>
  </si>
  <si>
    <t>9/6</t>
    <phoneticPr fontId="4" type="noConversion"/>
  </si>
  <si>
    <t>9/9</t>
    <phoneticPr fontId="4" type="noConversion"/>
  </si>
  <si>
    <t>9/10</t>
    <phoneticPr fontId="4" type="noConversion"/>
  </si>
  <si>
    <t>9/11</t>
    <phoneticPr fontId="4" type="noConversion"/>
  </si>
  <si>
    <t>9/12</t>
    <phoneticPr fontId="4" type="noConversion"/>
  </si>
  <si>
    <t>9/13</t>
    <phoneticPr fontId="4" type="noConversion"/>
  </si>
  <si>
    <t>9/16</t>
    <phoneticPr fontId="4" type="noConversion"/>
  </si>
  <si>
    <t>9/17</t>
    <phoneticPr fontId="4" type="noConversion"/>
  </si>
  <si>
    <t>9/18</t>
    <phoneticPr fontId="4" type="noConversion"/>
  </si>
  <si>
    <t>9/19</t>
    <phoneticPr fontId="4" type="noConversion"/>
  </si>
  <si>
    <t>9/20</t>
    <phoneticPr fontId="4" type="noConversion"/>
  </si>
  <si>
    <t>9/23</t>
    <phoneticPr fontId="4" type="noConversion"/>
  </si>
  <si>
    <t>9/24</t>
    <phoneticPr fontId="4" type="noConversion"/>
  </si>
  <si>
    <t>9/25</t>
    <phoneticPr fontId="4" type="noConversion"/>
  </si>
  <si>
    <t>9/26</t>
    <phoneticPr fontId="4" type="noConversion"/>
  </si>
  <si>
    <t>9/27</t>
    <phoneticPr fontId="4" type="noConversion"/>
  </si>
  <si>
    <t>中秋節放假一天</t>
    <phoneticPr fontId="4" type="noConversion"/>
  </si>
  <si>
    <t>塔香三杯雞</t>
    <phoneticPr fontId="4" type="noConversion"/>
  </si>
  <si>
    <t>C雞肉/炒</t>
    <phoneticPr fontId="4" type="noConversion"/>
  </si>
  <si>
    <t>糖醋咕咾肉</t>
    <phoneticPr fontId="4" type="noConversion"/>
  </si>
  <si>
    <t>C豬肉/燒</t>
    <phoneticPr fontId="4" type="noConversion"/>
  </si>
  <si>
    <t>C雞肉/燒</t>
    <phoneticPr fontId="4" type="noConversion"/>
  </si>
  <si>
    <t>日式蒸蛋</t>
    <phoneticPr fontId="4" type="noConversion"/>
  </si>
  <si>
    <t>Q雞蛋/蒸</t>
    <phoneticPr fontId="4" type="noConversion"/>
  </si>
  <si>
    <t>五味脆皮豆腐</t>
    <phoneticPr fontId="4" type="noConversion"/>
  </si>
  <si>
    <t>味噌豆腐湯</t>
  </si>
  <si>
    <t>非基改豆腐</t>
  </si>
  <si>
    <t>Q冬瓜.C豬肉</t>
    <phoneticPr fontId="4" type="noConversion"/>
  </si>
  <si>
    <t>芋圓</t>
    <phoneticPr fontId="4" type="noConversion"/>
  </si>
  <si>
    <t>古早味米粉湯</t>
  </si>
  <si>
    <t>貴族濃湯</t>
    <phoneticPr fontId="4" type="noConversion"/>
  </si>
  <si>
    <t>Q非基改玉米粒.Q雞蛋</t>
    <phoneticPr fontId="4" type="noConversion"/>
  </si>
  <si>
    <t>涮涮壽喜燒</t>
    <phoneticPr fontId="4" type="noConversion"/>
  </si>
  <si>
    <t>C豬肉/燒</t>
    <phoneticPr fontId="4" type="noConversion"/>
  </si>
  <si>
    <t>C豬排/炸</t>
    <phoneticPr fontId="4" type="noConversion"/>
  </si>
  <si>
    <t>番茄炒蛋</t>
    <phoneticPr fontId="4" type="noConversion"/>
  </si>
  <si>
    <t>Q番茄.Q雞蛋/炒</t>
    <phoneticPr fontId="4" type="noConversion"/>
  </si>
  <si>
    <t>紫菜蛋花湯</t>
    <phoneticPr fontId="4" type="noConversion"/>
  </si>
  <si>
    <t>紫菜.Q雞蛋</t>
    <phoneticPr fontId="4" type="noConversion"/>
  </si>
  <si>
    <t>Q結頭菜.C豬肉</t>
    <phoneticPr fontId="4" type="noConversion"/>
  </si>
  <si>
    <t>綠豆.包心粉圓</t>
    <phoneticPr fontId="4" type="noConversion"/>
  </si>
  <si>
    <t>港式酸辣湯</t>
    <phoneticPr fontId="4" type="noConversion"/>
  </si>
  <si>
    <t>非基改豆腐.Q紅蘿蔔.Q雞蛋</t>
    <phoneticPr fontId="4" type="noConversion"/>
  </si>
  <si>
    <t>經典肉骨茶</t>
    <phoneticPr fontId="4" type="noConversion"/>
  </si>
  <si>
    <t>Q白蘿蔔.肉骨茶包</t>
    <phoneticPr fontId="4" type="noConversion"/>
  </si>
  <si>
    <t>養生木瓜湯</t>
    <phoneticPr fontId="4" type="noConversion"/>
  </si>
  <si>
    <t>Q青木瓜</t>
    <phoneticPr fontId="4" type="noConversion"/>
  </si>
  <si>
    <t>C雞翅/炸</t>
    <phoneticPr fontId="4" type="noConversion"/>
  </si>
  <si>
    <t>小魚干花生</t>
    <phoneticPr fontId="4" type="noConversion"/>
  </si>
  <si>
    <t>非基改豆干.小魚干.花生/炒</t>
    <phoneticPr fontId="4" type="noConversion"/>
  </si>
  <si>
    <t>招牌佛跳牆</t>
    <phoneticPr fontId="4" type="noConversion"/>
  </si>
  <si>
    <t>Q大白菜.Q芋頭/滷</t>
    <phoneticPr fontId="4" type="noConversion"/>
  </si>
  <si>
    <t>T紅豆.地瓜圓</t>
    <phoneticPr fontId="4" type="noConversion"/>
  </si>
  <si>
    <t>海芽味噌湯</t>
    <phoneticPr fontId="4" type="noConversion"/>
  </si>
  <si>
    <t>非基改豆腐.海帶芽</t>
    <phoneticPr fontId="4" type="noConversion"/>
  </si>
  <si>
    <t>玉米濃湯</t>
    <phoneticPr fontId="4" type="noConversion"/>
  </si>
  <si>
    <t>非基改油豆腐.C雞肉/煮</t>
    <phoneticPr fontId="4" type="noConversion"/>
  </si>
  <si>
    <t>C雞肉/炸</t>
    <phoneticPr fontId="4" type="noConversion"/>
  </si>
  <si>
    <t>香蔥菜脯蛋</t>
    <phoneticPr fontId="4" type="noConversion"/>
  </si>
  <si>
    <t>Q雞蛋.菜脯.蔥/炒</t>
    <phoneticPr fontId="4" type="noConversion"/>
  </si>
  <si>
    <t>Q馬鈴薯.C雞肉/煮</t>
    <phoneticPr fontId="4" type="noConversion"/>
  </si>
  <si>
    <t>泰式打拋肉</t>
    <phoneticPr fontId="4" type="noConversion"/>
  </si>
  <si>
    <t>C豬肉.非基改干丁.九層塔/炒</t>
    <phoneticPr fontId="4" type="noConversion"/>
  </si>
  <si>
    <t>茄汁滑蛋</t>
    <phoneticPr fontId="4" type="noConversion"/>
  </si>
  <si>
    <t>Q番茄.Q雞蛋/炒</t>
    <phoneticPr fontId="4" type="noConversion"/>
  </si>
  <si>
    <t>甘藍肉絲</t>
    <phoneticPr fontId="4" type="noConversion"/>
  </si>
  <si>
    <t>Q高麗菜.C豬肉/炒</t>
    <phoneticPr fontId="4" type="noConversion"/>
  </si>
  <si>
    <t>Q香菇.C花椰菜/炒</t>
  </si>
  <si>
    <t>季豆甜不辣</t>
    <phoneticPr fontId="4" type="noConversion"/>
  </si>
  <si>
    <t>大瓜肉片湯</t>
    <phoneticPr fontId="4" type="noConversion"/>
  </si>
  <si>
    <t>Q大黃瓜.C豬肉</t>
    <phoneticPr fontId="4" type="noConversion"/>
  </si>
  <si>
    <t>酸菜.C豬肉</t>
    <phoneticPr fontId="4" type="noConversion"/>
  </si>
  <si>
    <t>鮮味肉羹湯</t>
    <phoneticPr fontId="4" type="noConversion"/>
  </si>
  <si>
    <t>蘿蔔魚丸湯</t>
    <phoneticPr fontId="4" type="noConversion"/>
  </si>
  <si>
    <t>Q白蘿蔔.C魚丸</t>
    <phoneticPr fontId="4" type="noConversion"/>
  </si>
  <si>
    <t>塔香魚丁</t>
    <phoneticPr fontId="4" type="noConversion"/>
  </si>
  <si>
    <t>山粉圓.小薏仁.冬瓜茶磚</t>
    <phoneticPr fontId="4" type="noConversion"/>
  </si>
  <si>
    <t>C雞肉/炸</t>
    <phoneticPr fontId="4" type="noConversion"/>
  </si>
  <si>
    <t>Q嫩茶碗蒸</t>
    <phoneticPr fontId="4" type="noConversion"/>
  </si>
  <si>
    <t>蜜汁豆干</t>
    <phoneticPr fontId="4" type="noConversion"/>
  </si>
  <si>
    <t>9/30</t>
    <phoneticPr fontId="4" type="noConversion"/>
  </si>
  <si>
    <t>彩繪玉米蛋</t>
  </si>
  <si>
    <t>竹筍.C豬肉/炒</t>
    <phoneticPr fontId="4" type="noConversion"/>
  </si>
  <si>
    <t>C培根.Q高麗菜/炒</t>
    <phoneticPr fontId="4" type="noConversion"/>
  </si>
  <si>
    <t>蔥燒鮑菇</t>
    <phoneticPr fontId="4" type="noConversion"/>
  </si>
  <si>
    <t>家常黃悶雞</t>
    <phoneticPr fontId="4" type="noConversion"/>
  </si>
  <si>
    <t>鮮菇花椰</t>
    <phoneticPr fontId="4" type="noConversion"/>
  </si>
  <si>
    <t>Q芹.Q黑輪/炒</t>
    <phoneticPr fontId="4" type="noConversion"/>
  </si>
  <si>
    <t>醋溜海絲</t>
    <phoneticPr fontId="4" type="noConversion"/>
  </si>
  <si>
    <t>C豬肉.海帶絲.Q紅蘿蔔/炒</t>
    <phoneticPr fontId="4" type="noConversion"/>
  </si>
  <si>
    <t>C花椰菜.C豬肉/炒</t>
    <phoneticPr fontId="4" type="noConversion"/>
  </si>
  <si>
    <t>黃瓜什錦</t>
    <phoneticPr fontId="4" type="noConversion"/>
  </si>
  <si>
    <t>芽菜三絲</t>
    <phoneticPr fontId="4" type="noConversion"/>
  </si>
  <si>
    <t>Q大白菜.Q紅蘿蔔.Q木耳/滷</t>
    <phoneticPr fontId="4" type="noConversion"/>
  </si>
  <si>
    <t>一品滷味燙</t>
    <phoneticPr fontId="4" type="noConversion"/>
  </si>
  <si>
    <t>海帶結.非基改四分干/滷</t>
    <phoneticPr fontId="4" type="noConversion"/>
  </si>
  <si>
    <t>Q洋蔥.非基改黑豆干.C豬肉/燒</t>
    <phoneticPr fontId="4" type="noConversion"/>
  </si>
  <si>
    <t>Q香菇.非基改豆腐/煮</t>
    <phoneticPr fontId="4" type="noConversion"/>
  </si>
  <si>
    <t>蕈菇豆腐煲</t>
    <phoneticPr fontId="4" type="noConversion"/>
  </si>
  <si>
    <t>油腐燉雞</t>
    <phoneticPr fontId="4" type="noConversion"/>
  </si>
  <si>
    <t>Q蒲瓜.蝦米/煮</t>
    <phoneticPr fontId="4" type="noConversion"/>
  </si>
  <si>
    <t>鮮菇扁蒲</t>
    <phoneticPr fontId="4" type="noConversion"/>
  </si>
  <si>
    <t>Q扁蒲.Q香菇/炒</t>
    <phoneticPr fontId="4" type="noConversion"/>
  </si>
  <si>
    <t>杏菇油腐</t>
    <phoneticPr fontId="4" type="noConversion"/>
  </si>
  <si>
    <t>Q馬鈴薯.C豬肉/燒</t>
    <phoneticPr fontId="4" type="noConversion"/>
  </si>
  <si>
    <t>Q大黃瓜.C豬肉/炒</t>
    <phoneticPr fontId="4" type="noConversion"/>
  </si>
  <si>
    <t>Q杏鮑菇.非基改油豆腐/煮</t>
    <phoneticPr fontId="4" type="noConversion"/>
  </si>
  <si>
    <t>芹香黑輪</t>
    <phoneticPr fontId="4" type="noConversion"/>
  </si>
  <si>
    <t>麥片Q飯</t>
  </si>
  <si>
    <t>蕎麥白飯</t>
  </si>
  <si>
    <t>米粉.Q芹.C豬肉</t>
    <phoneticPr fontId="4" type="noConversion"/>
  </si>
  <si>
    <t>敏豆地瓜</t>
    <phoneticPr fontId="4" type="noConversion"/>
  </si>
  <si>
    <t>T敏豆.Q地瓜條/炒</t>
    <phoneticPr fontId="4" type="noConversion"/>
  </si>
  <si>
    <t>T四季豆.Q甜不辣/炒</t>
    <phoneticPr fontId="4" type="noConversion"/>
  </si>
  <si>
    <t>Q杏鮑菇.Q黑輪.Q洋蔥/燒</t>
    <phoneticPr fontId="4" type="noConversion"/>
  </si>
  <si>
    <t>Q白蘿蔔.Q紅蘿蔔/燒</t>
    <phoneticPr fontId="4" type="noConversion"/>
  </si>
  <si>
    <t>照燒翅小腿×2</t>
    <phoneticPr fontId="4" type="noConversion"/>
  </si>
  <si>
    <t>筍干.麵輪/燒</t>
  </si>
  <si>
    <t>筍干麵輪</t>
    <phoneticPr fontId="4" type="noConversion"/>
  </si>
  <si>
    <t>菇菇蔬菜湯</t>
  </si>
  <si>
    <t>Q絲瓜.Q秀珍菇</t>
  </si>
  <si>
    <t>竹筍燉肉湯</t>
  </si>
  <si>
    <t>竹筍.C豬肉</t>
  </si>
  <si>
    <t>Q冬瓜.麵筋/煮</t>
    <phoneticPr fontId="4" type="noConversion"/>
  </si>
  <si>
    <t>Q雞蛋.Q紅蘿蔔.蔥/蒸</t>
    <phoneticPr fontId="4" type="noConversion"/>
  </si>
  <si>
    <t>Q豆芽菜.Q韭菜/炒</t>
    <phoneticPr fontId="4" type="noConversion"/>
  </si>
  <si>
    <t>Q豆芽菜.非基改白干絲.Q木耳/炒</t>
    <phoneticPr fontId="4" type="noConversion"/>
  </si>
  <si>
    <t>C雞肉.冬粉.Q高麗菜/炒</t>
  </si>
  <si>
    <t>Q馬鈴薯.Q紅蘿蔔/燒</t>
    <phoneticPr fontId="4" type="noConversion"/>
  </si>
  <si>
    <t>鐵板豚肉</t>
    <phoneticPr fontId="4" type="noConversion"/>
  </si>
  <si>
    <t>Q洋蔥.C豬肉/炒</t>
    <phoneticPr fontId="4" type="noConversion"/>
  </si>
  <si>
    <t>雞茸馬鈴薯</t>
    <phoneticPr fontId="4" type="noConversion"/>
  </si>
  <si>
    <t>白飯</t>
    <phoneticPr fontId="4" type="noConversion"/>
  </si>
  <si>
    <t>螞蟻上樹</t>
    <phoneticPr fontId="4" type="noConversion"/>
  </si>
  <si>
    <t>蜜汁雞排</t>
    <phoneticPr fontId="4" type="noConversion"/>
  </si>
  <si>
    <t>蘿蔔肉羹</t>
    <phoneticPr fontId="4" type="noConversion"/>
  </si>
  <si>
    <t>和風白玉燒</t>
    <phoneticPr fontId="4" type="noConversion"/>
  </si>
  <si>
    <t>秘滷時蔬</t>
    <phoneticPr fontId="4" type="noConversion"/>
  </si>
  <si>
    <t>雞茸鮮蔬煲</t>
    <phoneticPr fontId="4" type="noConversion"/>
  </si>
  <si>
    <t>小米蒸飯</t>
    <phoneticPr fontId="4" type="noConversion"/>
  </si>
  <si>
    <t>非基改油豆腐.Q洋蔥/煮</t>
    <phoneticPr fontId="4" type="noConversion"/>
  </si>
  <si>
    <t>C肉羹.Q雞蛋.Q大白菜</t>
    <phoneticPr fontId="4" type="noConversion"/>
  </si>
  <si>
    <t>C豬肉.冬粉.Q高麗菜/炒</t>
    <phoneticPr fontId="4" type="noConversion"/>
  </si>
  <si>
    <t>竹筍炒肉絲</t>
    <phoneticPr fontId="4" type="noConversion"/>
  </si>
  <si>
    <t>Q雞蛋.Q非基改玉米.Q紅蘿蔔.T毛豆/炒</t>
    <phoneticPr fontId="4" type="noConversion"/>
  </si>
  <si>
    <t>Q雞蛋.Q紅蘿蔔/炒</t>
    <phoneticPr fontId="4" type="noConversion"/>
  </si>
  <si>
    <t>紅娘滑蛋</t>
    <phoneticPr fontId="4" type="noConversion"/>
  </si>
  <si>
    <t>Q白蘿蔔.C肉羹/煮</t>
    <phoneticPr fontId="4" type="noConversion"/>
  </si>
  <si>
    <t>咖哩洋芋燒</t>
    <phoneticPr fontId="4" type="noConversion"/>
  </si>
  <si>
    <t>濃醇咖哩豬</t>
    <phoneticPr fontId="4" type="noConversion"/>
  </si>
  <si>
    <t>C豬肉/煮</t>
    <phoneticPr fontId="4" type="noConversion"/>
  </si>
  <si>
    <t>C雞肉/燒</t>
    <phoneticPr fontId="4" type="noConversion"/>
  </si>
  <si>
    <t>招牌炒飯</t>
    <phoneticPr fontId="4" type="noConversion"/>
  </si>
  <si>
    <t>白飯</t>
    <phoneticPr fontId="4" type="noConversion"/>
  </si>
  <si>
    <t>香酥卡拉雞排</t>
    <phoneticPr fontId="4" type="noConversion"/>
  </si>
  <si>
    <t>花椰肉絲</t>
    <phoneticPr fontId="4" type="noConversion"/>
  </si>
  <si>
    <t>冬瓜豚肉湯</t>
    <phoneticPr fontId="4" type="noConversion"/>
  </si>
  <si>
    <t>芋圓撞奶</t>
    <phoneticPr fontId="4" type="noConversion"/>
  </si>
  <si>
    <t>培根高麗</t>
    <phoneticPr fontId="4" type="noConversion"/>
  </si>
  <si>
    <t>鍋燒魚煲</t>
    <phoneticPr fontId="4" type="noConversion"/>
  </si>
  <si>
    <t>C水鯊魚/燒</t>
    <phoneticPr fontId="4" type="noConversion"/>
  </si>
  <si>
    <t>白飯</t>
    <phoneticPr fontId="4" type="noConversion"/>
  </si>
  <si>
    <t>青醬雞肉義麵</t>
    <phoneticPr fontId="4" type="noConversion"/>
  </si>
  <si>
    <t>嘎拉脆皮豬排</t>
    <phoneticPr fontId="4" type="noConversion"/>
  </si>
  <si>
    <t>綠豆包心圓</t>
    <phoneticPr fontId="4" type="noConversion"/>
  </si>
  <si>
    <t>結頭肉絲湯</t>
    <phoneticPr fontId="4" type="noConversion"/>
  </si>
  <si>
    <t>泰式椒麻雞</t>
    <phoneticPr fontId="4" type="noConversion"/>
  </si>
  <si>
    <t>洋芋肉末燒</t>
    <phoneticPr fontId="4" type="noConversion"/>
  </si>
  <si>
    <t>BBQ烤肉片</t>
    <phoneticPr fontId="4" type="noConversion"/>
  </si>
  <si>
    <t>西西里蕃茄麵</t>
    <phoneticPr fontId="4" type="noConversion"/>
  </si>
  <si>
    <t>吮指炸雞翅</t>
    <phoneticPr fontId="4" type="noConversion"/>
  </si>
  <si>
    <t>紅豆烤奶</t>
    <phoneticPr fontId="4" type="noConversion"/>
  </si>
  <si>
    <t>冬瓜麵筋</t>
    <phoneticPr fontId="4" type="noConversion"/>
  </si>
  <si>
    <t>左宗棠燒雞</t>
    <phoneticPr fontId="4" type="noConversion"/>
  </si>
  <si>
    <t>開陽扁蒲</t>
    <phoneticPr fontId="4" type="noConversion"/>
  </si>
  <si>
    <t>酸菜肉片湯</t>
    <phoneticPr fontId="4" type="noConversion"/>
  </si>
  <si>
    <t>冬瓜山粉圓</t>
    <phoneticPr fontId="4" type="noConversion"/>
  </si>
  <si>
    <t>鐵板銀芽</t>
    <phoneticPr fontId="4" type="noConversion"/>
  </si>
  <si>
    <t>酸甜魚排</t>
    <phoneticPr fontId="4" type="noConversion"/>
  </si>
  <si>
    <t>C虱目魚/燒</t>
    <phoneticPr fontId="4" type="noConversion"/>
  </si>
  <si>
    <t>香濃芋泥包</t>
    <phoneticPr fontId="4" type="noConversion"/>
  </si>
  <si>
    <t>C芋泥包/蒸</t>
    <phoneticPr fontId="4" type="noConversion"/>
  </si>
  <si>
    <t>白飯</t>
    <phoneticPr fontId="4" type="noConversion"/>
  </si>
  <si>
    <t>肉絲炒麵</t>
    <phoneticPr fontId="4" type="noConversion"/>
  </si>
  <si>
    <t>豆奶</t>
    <phoneticPr fontId="4" type="noConversion"/>
  </si>
  <si>
    <t>烤肉醬豬排</t>
  </si>
  <si>
    <t>C豬排/燒</t>
  </si>
  <si>
    <t>燕麥Q飯
(蔬食日)</t>
    <phoneticPr fontId="4" type="noConversion"/>
  </si>
  <si>
    <t>韓式燒肉</t>
    <phoneticPr fontId="4" type="noConversion"/>
  </si>
  <si>
    <t>C豬肉/燒</t>
    <phoneticPr fontId="4" type="noConversion"/>
  </si>
  <si>
    <t>蘑菇醬燉肉</t>
  </si>
  <si>
    <t>C豬肉/煮</t>
  </si>
  <si>
    <t>海苔雞米花</t>
    <phoneticPr fontId="4" type="noConversion"/>
  </si>
  <si>
    <t>C水鯊魚/燒</t>
    <phoneticPr fontId="4" type="noConversion"/>
  </si>
  <si>
    <t>C翅小腿/燒</t>
    <phoneticPr fontId="4" type="noConversion"/>
  </si>
  <si>
    <t>C豬肉.Q豆芽菜/燒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</si>
</sst>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yyyy/m/d\ h:mm;@"/>
  </numFmts>
  <fonts count="33">
    <font>
      <sz val="12"/>
      <name val="新細明體"/>
      <family val="1"/>
      <charset val="136"/>
    </font>
    <font>
      <sz val="70"/>
      <color rgb="FFFF0000"/>
      <name val="華康POP1體W7"/>
      <family val="5"/>
      <charset val="136"/>
    </font>
    <font>
      <sz val="140"/>
      <color rgb="FFFF0000"/>
      <name val="華康POP1體W7"/>
      <family val="5"/>
      <charset val="136"/>
    </font>
    <font>
      <sz val="80"/>
      <color rgb="FFFF0000"/>
      <name val="華康POP1體W7"/>
      <family val="5"/>
      <charset val="136"/>
    </font>
    <font>
      <sz val="9"/>
      <name val="新細明體"/>
      <family val="1"/>
      <charset val="136"/>
    </font>
    <font>
      <sz val="70"/>
      <color theme="1"/>
      <name val="華康POP1體W7(P)"/>
      <family val="5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0"/>
      <name val="微軟正黑體"/>
      <family val="2"/>
      <charset val="136"/>
    </font>
    <font>
      <sz val="20"/>
      <name val="微軟正黑體"/>
      <family val="2"/>
      <charset val="136"/>
    </font>
    <font>
      <sz val="55"/>
      <name val="雅坊美工12"/>
      <family val="3"/>
      <charset val="136"/>
    </font>
    <font>
      <sz val="44"/>
      <name val="微軟正黑體"/>
      <family val="2"/>
      <charset val="136"/>
    </font>
    <font>
      <sz val="16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48"/>
      <name val="微軟正黑體"/>
      <family val="2"/>
      <charset val="136"/>
    </font>
    <font>
      <sz val="40"/>
      <name val="華康墨字體(P)"/>
      <family val="3"/>
      <charset val="136"/>
    </font>
    <font>
      <sz val="44"/>
      <name val="雅坊美工04"/>
      <family val="3"/>
      <charset val="136"/>
    </font>
    <font>
      <sz val="50"/>
      <name val="華康墨字體(P)"/>
      <family val="3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微軟正黑體"/>
      <family val="2"/>
      <charset val="136"/>
    </font>
    <font>
      <sz val="42"/>
      <name val="微軟正黑體"/>
      <family val="2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6"/>
      <name val="標楷體"/>
      <family val="4"/>
      <charset val="136"/>
    </font>
    <font>
      <sz val="26"/>
      <name val="標楷體"/>
      <family val="4"/>
      <charset val="136"/>
    </font>
    <font>
      <sz val="26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CFA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>
      <alignment vertical="center"/>
    </xf>
    <xf numFmtId="0" fontId="14" fillId="2" borderId="1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horizontal="center" vertical="center"/>
    </xf>
    <xf numFmtId="0" fontId="15" fillId="2" borderId="20" xfId="0" applyFont="1" applyFill="1" applyBorder="1">
      <alignment vertical="center"/>
    </xf>
    <xf numFmtId="0" fontId="15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2" fillId="0" borderId="31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vertical="center" wrapText="1"/>
    </xf>
    <xf numFmtId="0" fontId="15" fillId="4" borderId="44" xfId="0" applyFont="1" applyFill="1" applyBorder="1">
      <alignment vertical="center"/>
    </xf>
    <xf numFmtId="0" fontId="16" fillId="0" borderId="55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0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3" fillId="3" borderId="0" xfId="0" applyFont="1" applyFill="1" applyAlignment="1">
      <alignment vertical="center" wrapText="1"/>
    </xf>
    <xf numFmtId="0" fontId="24" fillId="3" borderId="0" xfId="0" applyFont="1" applyFill="1">
      <alignment vertical="center"/>
    </xf>
    <xf numFmtId="0" fontId="25" fillId="3" borderId="0" xfId="0" applyFont="1" applyFill="1" applyAlignment="1">
      <alignment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5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8" borderId="42" xfId="0" applyFont="1" applyFill="1" applyBorder="1" applyAlignment="1">
      <alignment horizontal="center" vertical="center"/>
    </xf>
    <xf numFmtId="0" fontId="13" fillId="8" borderId="31" xfId="0" applyFont="1" applyFill="1" applyBorder="1" applyAlignment="1">
      <alignment horizontal="center" vertical="center"/>
    </xf>
    <xf numFmtId="0" fontId="13" fillId="8" borderId="36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/>
    </xf>
    <xf numFmtId="0" fontId="11" fillId="10" borderId="40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/>
    </xf>
    <xf numFmtId="0" fontId="13" fillId="10" borderId="42" xfId="0" applyFont="1" applyFill="1" applyBorder="1" applyAlignment="1">
      <alignment horizontal="center" vertical="center"/>
    </xf>
    <xf numFmtId="0" fontId="17" fillId="10" borderId="26" xfId="0" applyFont="1" applyFill="1" applyBorder="1" applyAlignment="1">
      <alignment horizontal="center" vertical="center" wrapText="1"/>
    </xf>
    <xf numFmtId="0" fontId="13" fillId="10" borderId="31" xfId="0" applyFont="1" applyFill="1" applyBorder="1" applyAlignment="1">
      <alignment horizontal="center" vertical="center"/>
    </xf>
    <xf numFmtId="0" fontId="13" fillId="10" borderId="42" xfId="0" applyFont="1" applyFill="1" applyBorder="1" applyAlignment="1">
      <alignment horizontal="center"/>
    </xf>
    <xf numFmtId="0" fontId="12" fillId="10" borderId="34" xfId="0" applyFont="1" applyFill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0" fontId="19" fillId="10" borderId="26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 wrapText="1"/>
    </xf>
    <xf numFmtId="0" fontId="16" fillId="8" borderId="16" xfId="0" applyFont="1" applyFill="1" applyBorder="1" applyAlignment="1">
      <alignment horizontal="center" vertical="center" wrapText="1"/>
    </xf>
    <xf numFmtId="0" fontId="16" fillId="10" borderId="29" xfId="0" applyFont="1" applyFill="1" applyBorder="1" applyAlignment="1">
      <alignment horizontal="center" vertical="center" wrapText="1"/>
    </xf>
    <xf numFmtId="0" fontId="16" fillId="7" borderId="4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9" borderId="2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6" fillId="8" borderId="3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54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 wrapText="1"/>
    </xf>
    <xf numFmtId="0" fontId="16" fillId="10" borderId="29" xfId="0" applyFont="1" applyFill="1" applyBorder="1" applyAlignment="1">
      <alignment horizontal="center" vertical="center"/>
    </xf>
    <xf numFmtId="0" fontId="16" fillId="5" borderId="54" xfId="0" applyFont="1" applyFill="1" applyBorder="1" applyAlignment="1">
      <alignment horizontal="center" vertical="center"/>
    </xf>
    <xf numFmtId="0" fontId="16" fillId="9" borderId="27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26" fillId="0" borderId="14" xfId="0" applyNumberFormat="1" applyFont="1" applyFill="1" applyBorder="1" applyAlignment="1">
      <alignment horizontal="center" vertical="center" wrapText="1" shrinkToFit="1"/>
    </xf>
    <xf numFmtId="0" fontId="26" fillId="0" borderId="31" xfId="0" applyNumberFormat="1" applyFont="1" applyFill="1" applyBorder="1" applyAlignment="1">
      <alignment horizontal="center" vertical="center" wrapText="1" shrinkToFit="1"/>
    </xf>
    <xf numFmtId="1" fontId="13" fillId="10" borderId="28" xfId="0" applyNumberFormat="1" applyFont="1" applyFill="1" applyBorder="1" applyAlignment="1">
      <alignment horizontal="center" vertical="center" wrapText="1" shrinkToFit="1"/>
    </xf>
    <xf numFmtId="1" fontId="13" fillId="10" borderId="35" xfId="0" applyNumberFormat="1" applyFont="1" applyFill="1" applyBorder="1" applyAlignment="1">
      <alignment horizontal="center" vertical="center" wrapText="1" shrinkToFit="1"/>
    </xf>
    <xf numFmtId="176" fontId="29" fillId="0" borderId="37" xfId="0" applyNumberFormat="1" applyFont="1" applyFill="1" applyBorder="1" applyAlignment="1">
      <alignment horizontal="center" vertical="center" wrapText="1"/>
    </xf>
    <xf numFmtId="177" fontId="28" fillId="3" borderId="0" xfId="0" applyNumberFormat="1" applyFont="1" applyFill="1" applyAlignment="1">
      <alignment horizontal="right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center" vertical="center" wrapText="1" shrinkToFi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 shrinkToFit="1"/>
    </xf>
    <xf numFmtId="0" fontId="13" fillId="0" borderId="18" xfId="0" applyFont="1" applyFill="1" applyBorder="1" applyAlignment="1">
      <alignment horizontal="center" vertical="center" wrapText="1" shrinkToFit="1"/>
    </xf>
    <xf numFmtId="0" fontId="13" fillId="0" borderId="22" xfId="0" applyFont="1" applyFill="1" applyBorder="1" applyAlignment="1">
      <alignment horizontal="center" vertical="center" wrapText="1" shrinkToFit="1"/>
    </xf>
    <xf numFmtId="0" fontId="13" fillId="0" borderId="14" xfId="0" applyFont="1" applyFill="1" applyBorder="1" applyAlignment="1">
      <alignment horizontal="center" vertical="center" wrapText="1" shrinkToFit="1"/>
    </xf>
    <xf numFmtId="1" fontId="13" fillId="0" borderId="28" xfId="0" applyNumberFormat="1" applyFont="1" applyFill="1" applyBorder="1" applyAlignment="1">
      <alignment horizontal="center" vertical="center" wrapText="1" shrinkToFit="1"/>
    </xf>
    <xf numFmtId="1" fontId="13" fillId="0" borderId="19" xfId="0" applyNumberFormat="1" applyFont="1" applyFill="1" applyBorder="1" applyAlignment="1">
      <alignment horizontal="center" vertical="center" wrapText="1" shrinkToFit="1"/>
    </xf>
    <xf numFmtId="176" fontId="29" fillId="0" borderId="37" xfId="0" applyNumberFormat="1" applyFont="1" applyFill="1" applyBorder="1" applyAlignment="1">
      <alignment horizontal="left" vertical="top" wrapText="1"/>
    </xf>
    <xf numFmtId="49" fontId="9" fillId="10" borderId="21" xfId="0" applyNumberFormat="1" applyFont="1" applyFill="1" applyBorder="1" applyAlignment="1">
      <alignment horizontal="center" vertical="center"/>
    </xf>
    <xf numFmtId="49" fontId="9" fillId="10" borderId="30" xfId="0" applyNumberFormat="1" applyFont="1" applyFill="1" applyBorder="1" applyAlignment="1">
      <alignment horizontal="center" vertical="center"/>
    </xf>
    <xf numFmtId="0" fontId="9" fillId="10" borderId="22" xfId="0" applyFont="1" applyFill="1" applyBorder="1" applyAlignment="1">
      <alignment horizontal="center" vertical="center"/>
    </xf>
    <xf numFmtId="0" fontId="9" fillId="10" borderId="31" xfId="0" applyFont="1" applyFill="1" applyBorder="1" applyAlignment="1">
      <alignment horizontal="center" vertical="center"/>
    </xf>
    <xf numFmtId="0" fontId="26" fillId="10" borderId="22" xfId="0" applyNumberFormat="1" applyFont="1" applyFill="1" applyBorder="1" applyAlignment="1">
      <alignment horizontal="center" vertical="center" wrapText="1" shrinkToFit="1"/>
    </xf>
    <xf numFmtId="0" fontId="26" fillId="10" borderId="31" xfId="0" applyNumberFormat="1" applyFont="1" applyFill="1" applyBorder="1" applyAlignment="1">
      <alignment horizontal="center" vertical="center" wrapText="1" shrinkToFit="1"/>
    </xf>
    <xf numFmtId="0" fontId="12" fillId="10" borderId="40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 vertical="center" wrapText="1"/>
    </xf>
    <xf numFmtId="0" fontId="13" fillId="10" borderId="26" xfId="0" applyFont="1" applyFill="1" applyBorder="1" applyAlignment="1">
      <alignment horizontal="center" vertical="center" wrapText="1" shrinkToFit="1"/>
    </xf>
    <xf numFmtId="0" fontId="13" fillId="10" borderId="34" xfId="0" applyFont="1" applyFill="1" applyBorder="1" applyAlignment="1">
      <alignment horizontal="center" vertical="center" wrapText="1" shrinkToFit="1"/>
    </xf>
    <xf numFmtId="1" fontId="13" fillId="0" borderId="35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 shrinkToFit="1"/>
    </xf>
    <xf numFmtId="0" fontId="13" fillId="0" borderId="31" xfId="0" applyFont="1" applyFill="1" applyBorder="1" applyAlignment="1">
      <alignment horizontal="center" vertical="center" wrapText="1" shrinkToFit="1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center" vertical="center" shrinkToFit="1"/>
    </xf>
    <xf numFmtId="0" fontId="26" fillId="0" borderId="47" xfId="0" applyNumberFormat="1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/>
    </xf>
    <xf numFmtId="49" fontId="9" fillId="0" borderId="53" xfId="0" applyNumberFormat="1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26" fillId="0" borderId="54" xfId="0" applyNumberFormat="1" applyFont="1" applyFill="1" applyBorder="1" applyAlignment="1">
      <alignment horizontal="center" vertical="center" wrapText="1" shrinkToFit="1"/>
    </xf>
    <xf numFmtId="0" fontId="12" fillId="0" borderId="57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 shrinkToFit="1"/>
    </xf>
    <xf numFmtId="49" fontId="9" fillId="0" borderId="30" xfId="0" applyNumberFormat="1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 wrapText="1" shrinkToFit="1"/>
    </xf>
    <xf numFmtId="0" fontId="13" fillId="10" borderId="31" xfId="0" applyFont="1" applyFill="1" applyBorder="1" applyAlignment="1">
      <alignment horizontal="center" vertical="center" wrapText="1" shrinkToFit="1"/>
    </xf>
    <xf numFmtId="1" fontId="13" fillId="0" borderId="58" xfId="0" applyNumberFormat="1" applyFont="1" applyFill="1" applyBorder="1" applyAlignment="1">
      <alignment horizontal="center" vertical="center" wrapText="1" shrinkToFit="1"/>
    </xf>
    <xf numFmtId="0" fontId="13" fillId="0" borderId="54" xfId="0" applyFont="1" applyFill="1" applyBorder="1" applyAlignment="1">
      <alignment horizontal="center" vertical="center" wrapText="1" shrinkToFit="1"/>
    </xf>
    <xf numFmtId="0" fontId="12" fillId="0" borderId="43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49" fontId="9" fillId="10" borderId="13" xfId="0" applyNumberFormat="1" applyFont="1" applyFill="1" applyBorder="1" applyAlignment="1">
      <alignment horizontal="center" vertical="center"/>
    </xf>
    <xf numFmtId="0" fontId="26" fillId="10" borderId="39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2" fillId="10" borderId="38" xfId="0" applyFont="1" applyFill="1" applyBorder="1" applyAlignment="1">
      <alignment horizontal="center" vertical="center" wrapText="1"/>
    </xf>
    <xf numFmtId="1" fontId="13" fillId="0" borderId="52" xfId="0" applyNumberFormat="1" applyFont="1" applyFill="1" applyBorder="1" applyAlignment="1">
      <alignment horizontal="center" vertical="center" wrapText="1" shrinkToFit="1"/>
    </xf>
    <xf numFmtId="0" fontId="12" fillId="0" borderId="38" xfId="0" applyFont="1" applyFill="1" applyBorder="1" applyAlignment="1">
      <alignment horizontal="center" vertical="center" wrapText="1"/>
    </xf>
    <xf numFmtId="49" fontId="9" fillId="0" borderId="46" xfId="0" applyNumberFormat="1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26" fillId="0" borderId="27" xfId="0" applyNumberFormat="1" applyFont="1" applyFill="1" applyBorder="1" applyAlignment="1">
      <alignment horizontal="center" vertical="center" wrapText="1" shrinkToFit="1"/>
    </xf>
    <xf numFmtId="0" fontId="26" fillId="0" borderId="48" xfId="0" applyNumberFormat="1" applyFont="1" applyFill="1" applyBorder="1" applyAlignment="1">
      <alignment horizontal="center" vertical="center" wrapText="1" shrinkToFit="1"/>
    </xf>
    <xf numFmtId="0" fontId="12" fillId="0" borderId="50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 shrinkToFit="1"/>
    </xf>
    <xf numFmtId="0" fontId="13" fillId="0" borderId="47" xfId="0" applyFont="1" applyFill="1" applyBorder="1" applyAlignment="1">
      <alignment horizontal="center" vertical="center" wrapText="1" shrinkToFit="1"/>
    </xf>
    <xf numFmtId="0" fontId="26" fillId="0" borderId="54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 wrapText="1" shrinkToFit="1"/>
    </xf>
    <xf numFmtId="0" fontId="26" fillId="0" borderId="47" xfId="0" applyNumberFormat="1" applyFont="1" applyFill="1" applyBorder="1" applyAlignment="1">
      <alignment horizontal="center" vertical="center" wrapText="1" shrinkToFi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 shrinkToFit="1"/>
    </xf>
    <xf numFmtId="1" fontId="13" fillId="0" borderId="11" xfId="0" applyNumberFormat="1" applyFont="1" applyFill="1" applyBorder="1" applyAlignment="1">
      <alignment horizontal="center" vertical="center" wrapText="1" shrinkToFit="1"/>
    </xf>
    <xf numFmtId="0" fontId="26" fillId="0" borderId="15" xfId="0" applyNumberFormat="1" applyFont="1" applyFill="1" applyBorder="1" applyAlignment="1">
      <alignment horizontal="center" vertical="center" wrapText="1" shrinkToFit="1"/>
    </xf>
    <xf numFmtId="0" fontId="26" fillId="0" borderId="0" xfId="0" applyNumberFormat="1" applyFont="1" applyFill="1" applyBorder="1" applyAlignment="1">
      <alignment horizontal="center" vertical="center" wrapText="1" shrinkToFit="1"/>
    </xf>
    <xf numFmtId="0" fontId="13" fillId="0" borderId="27" xfId="0" applyFont="1" applyFill="1" applyBorder="1" applyAlignment="1">
      <alignment horizontal="center" vertical="center" wrapText="1" shrinkToFit="1"/>
    </xf>
    <xf numFmtId="0" fontId="13" fillId="0" borderId="15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D9FF"/>
      <color rgb="FFFFCFAF"/>
      <color rgb="FFDDF2FF"/>
      <color rgb="FFFFE1E1"/>
      <color rgb="FFFFC9C9"/>
      <color rgb="FFCCFF99"/>
      <color rgb="FFFFFFFF"/>
      <color rgb="FFB7E7FF"/>
      <color rgb="FFFFFF0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3167063</xdr:colOff>
      <xdr:row>0</xdr:row>
      <xdr:rowOff>140711</xdr:rowOff>
    </xdr:from>
    <xdr:to>
      <xdr:col>13</xdr:col>
      <xdr:colOff>380999</xdr:colOff>
      <xdr:row>1</xdr:row>
      <xdr:rowOff>47625</xdr:rowOff>
    </xdr:to>
    <xdr:sp macro="" textlink="">
      <xdr:nvSpPr>
        <xdr:cNvPr id="46" name="文字方塊 45"/>
        <xdr:cNvSpPr txBox="1"/>
      </xdr:nvSpPr>
      <xdr:spPr>
        <a:xfrm>
          <a:off x="24550688" y="140711"/>
          <a:ext cx="4929186" cy="226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48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48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4400" b="0">
              <a:latin typeface="jf open 粉圓 1.1" pitchFamily="34" charset="-120"/>
              <a:ea typeface="jf open 粉圓 1.1" pitchFamily="34" charset="-120"/>
            </a:rPr>
            <a:t>113</a:t>
          </a:r>
          <a:r>
            <a:rPr lang="zh-TW" altLang="en-US" sz="4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4400" b="0">
              <a:latin typeface="jf open 粉圓 1.1" pitchFamily="34" charset="-120"/>
              <a:ea typeface="jf open 粉圓 1.1" pitchFamily="34" charset="-120"/>
            </a:rPr>
            <a:t>9</a:t>
          </a:r>
          <a:r>
            <a:rPr lang="zh-TW" altLang="en-US" sz="44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236960</xdr:colOff>
      <xdr:row>0</xdr:row>
      <xdr:rowOff>170427</xdr:rowOff>
    </xdr:from>
    <xdr:to>
      <xdr:col>2</xdr:col>
      <xdr:colOff>1647845</xdr:colOff>
      <xdr:row>0</xdr:row>
      <xdr:rowOff>1989818</xdr:rowOff>
    </xdr:to>
    <xdr:pic>
      <xdr:nvPicPr>
        <xdr:cNvPr id="384" name="圖片 38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808460" y="170427"/>
          <a:ext cx="1958572" cy="1819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topLeftCell="A34" zoomScale="40" zoomScaleNormal="60" zoomScaleSheetLayoutView="40" workbookViewId="0">
      <selection activeCell="H45" sqref="H45"/>
    </sheetView>
  </sheetViews>
  <sheetFormatPr defaultColWidth="9" defaultRowHeight="45.75"/>
  <cols>
    <col min="1" max="1" width="11" style="22" customWidth="1"/>
    <col min="2" max="2" width="7.125" style="22" customWidth="1"/>
    <col min="3" max="3" width="45.5" style="23" customWidth="1"/>
    <col min="4" max="4" width="70.5" style="24" customWidth="1"/>
    <col min="5" max="5" width="69.25" style="25" customWidth="1"/>
    <col min="6" max="6" width="65.5" style="25" customWidth="1"/>
    <col min="7" max="7" width="11.125" style="26" customWidth="1"/>
    <col min="8" max="8" width="70.75" style="27" customWidth="1"/>
    <col min="9" max="9" width="8" style="27" customWidth="1"/>
    <col min="10" max="14" width="5.75" style="28" customWidth="1"/>
    <col min="15" max="16384" width="9" style="22"/>
  </cols>
  <sheetData>
    <row r="1" spans="1:21" s="1" customFormat="1" ht="185.25" customHeight="1" thickBot="1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21" s="7" customFormat="1" ht="63" customHeight="1" thickTop="1" thickBot="1">
      <c r="A2" s="2" t="s">
        <v>1</v>
      </c>
      <c r="B2" s="3" t="s">
        <v>2</v>
      </c>
      <c r="C2" s="4" t="s">
        <v>3</v>
      </c>
      <c r="D2" s="4" t="s">
        <v>4</v>
      </c>
      <c r="E2" s="194" t="s">
        <v>5</v>
      </c>
      <c r="F2" s="195"/>
      <c r="G2" s="4" t="s">
        <v>6</v>
      </c>
      <c r="H2" s="4" t="s">
        <v>7</v>
      </c>
      <c r="I2" s="4"/>
      <c r="J2" s="35" t="s">
        <v>8</v>
      </c>
      <c r="K2" s="5" t="s">
        <v>9</v>
      </c>
      <c r="L2" s="5" t="s">
        <v>10</v>
      </c>
      <c r="M2" s="5" t="s">
        <v>11</v>
      </c>
      <c r="N2" s="6" t="s">
        <v>12</v>
      </c>
    </row>
    <row r="3" spans="1:21" s="12" customFormat="1" ht="120" customHeight="1" thickTop="1">
      <c r="A3" s="196" t="s">
        <v>53</v>
      </c>
      <c r="B3" s="197" t="s">
        <v>19</v>
      </c>
      <c r="C3" s="198" t="s">
        <v>14</v>
      </c>
      <c r="D3" s="84" t="s">
        <v>246</v>
      </c>
      <c r="E3" s="85" t="s">
        <v>194</v>
      </c>
      <c r="F3" s="86" t="s">
        <v>174</v>
      </c>
      <c r="G3" s="200" t="s">
        <v>20</v>
      </c>
      <c r="H3" s="105" t="s">
        <v>175</v>
      </c>
      <c r="I3" s="61"/>
      <c r="J3" s="202">
        <v>6.4</v>
      </c>
      <c r="K3" s="203">
        <v>2.5</v>
      </c>
      <c r="L3" s="203">
        <v>2</v>
      </c>
      <c r="M3" s="203">
        <v>2.8</v>
      </c>
      <c r="N3" s="204">
        <f t="shared" ref="N3" si="0">J3*70+K3*75+L3*25+M3*45</f>
        <v>811.5</v>
      </c>
      <c r="T3" s="57"/>
    </row>
    <row r="4" spans="1:21" s="11" customFormat="1" ht="27.75" customHeight="1" thickBot="1">
      <c r="A4" s="181"/>
      <c r="B4" s="182"/>
      <c r="C4" s="199"/>
      <c r="D4" s="62" t="s">
        <v>247</v>
      </c>
      <c r="E4" s="63" t="s">
        <v>183</v>
      </c>
      <c r="F4" s="49" t="s">
        <v>173</v>
      </c>
      <c r="G4" s="201"/>
      <c r="H4" s="49" t="s">
        <v>176</v>
      </c>
      <c r="I4" s="64"/>
      <c r="J4" s="186"/>
      <c r="K4" s="187"/>
      <c r="L4" s="187"/>
      <c r="M4" s="187"/>
      <c r="N4" s="179"/>
      <c r="T4" s="63"/>
    </row>
    <row r="5" spans="1:21" s="12" customFormat="1" ht="120.75" customHeight="1">
      <c r="A5" s="155" t="s">
        <v>51</v>
      </c>
      <c r="B5" s="129" t="s">
        <v>21</v>
      </c>
      <c r="C5" s="122" t="s">
        <v>47</v>
      </c>
      <c r="D5" s="87" t="s">
        <v>73</v>
      </c>
      <c r="E5" s="88" t="s">
        <v>137</v>
      </c>
      <c r="F5" s="88" t="s">
        <v>147</v>
      </c>
      <c r="G5" s="159" t="s">
        <v>22</v>
      </c>
      <c r="H5" s="104" t="s">
        <v>85</v>
      </c>
      <c r="I5" s="31"/>
      <c r="J5" s="134">
        <v>6.3</v>
      </c>
      <c r="K5" s="136">
        <v>2.7</v>
      </c>
      <c r="L5" s="136">
        <v>2.1</v>
      </c>
      <c r="M5" s="136">
        <v>2.9</v>
      </c>
      <c r="N5" s="138">
        <f t="shared" ref="N5" si="1">J5*70+K5*75+L5*25+M5*45</f>
        <v>826.5</v>
      </c>
      <c r="S5" s="30"/>
    </row>
    <row r="6" spans="1:21" s="11" customFormat="1" ht="28.5" customHeight="1">
      <c r="A6" s="166"/>
      <c r="B6" s="160"/>
      <c r="C6" s="123"/>
      <c r="D6" s="44" t="s">
        <v>74</v>
      </c>
      <c r="E6" s="44" t="s">
        <v>200</v>
      </c>
      <c r="F6" s="44" t="s">
        <v>161</v>
      </c>
      <c r="G6" s="180"/>
      <c r="H6" s="46" t="s">
        <v>166</v>
      </c>
      <c r="I6" s="13"/>
      <c r="J6" s="152"/>
      <c r="K6" s="153"/>
      <c r="L6" s="153"/>
      <c r="M6" s="153"/>
      <c r="N6" s="150"/>
      <c r="S6" s="16"/>
    </row>
    <row r="7" spans="1:21" s="12" customFormat="1" ht="120.75" customHeight="1">
      <c r="A7" s="154" t="s">
        <v>52</v>
      </c>
      <c r="B7" s="172" t="s">
        <v>23</v>
      </c>
      <c r="C7" s="130" t="s">
        <v>209</v>
      </c>
      <c r="D7" s="89" t="s">
        <v>75</v>
      </c>
      <c r="E7" s="89" t="s">
        <v>204</v>
      </c>
      <c r="F7" s="90" t="s">
        <v>211</v>
      </c>
      <c r="G7" s="190" t="s">
        <v>18</v>
      </c>
      <c r="H7" s="99" t="s">
        <v>212</v>
      </c>
      <c r="I7" s="36"/>
      <c r="J7" s="133">
        <v>6.4</v>
      </c>
      <c r="K7" s="135">
        <v>2.7</v>
      </c>
      <c r="L7" s="135">
        <v>2.2000000000000002</v>
      </c>
      <c r="M7" s="207">
        <v>2.8</v>
      </c>
      <c r="N7" s="137">
        <f t="shared" ref="N7" si="2">J7*70+K7*75+L7*25+M7*45</f>
        <v>831.5</v>
      </c>
    </row>
    <row r="8" spans="1:21" s="11" customFormat="1" ht="27.75" customHeight="1" thickBot="1">
      <c r="A8" s="155"/>
      <c r="B8" s="173"/>
      <c r="C8" s="123"/>
      <c r="D8" s="46" t="s">
        <v>76</v>
      </c>
      <c r="E8" s="44" t="s">
        <v>184</v>
      </c>
      <c r="F8" s="47" t="s">
        <v>146</v>
      </c>
      <c r="G8" s="151"/>
      <c r="H8" s="44" t="s">
        <v>83</v>
      </c>
      <c r="I8" s="17"/>
      <c r="J8" s="134"/>
      <c r="K8" s="136"/>
      <c r="L8" s="136"/>
      <c r="M8" s="208"/>
      <c r="N8" s="138"/>
    </row>
    <row r="9" spans="1:21" s="18" customFormat="1" ht="120" customHeight="1">
      <c r="A9" s="140" t="s">
        <v>54</v>
      </c>
      <c r="B9" s="142" t="s">
        <v>16</v>
      </c>
      <c r="C9" s="175" t="s">
        <v>208</v>
      </c>
      <c r="D9" s="91" t="s">
        <v>210</v>
      </c>
      <c r="E9" s="92" t="s">
        <v>163</v>
      </c>
      <c r="F9" s="92" t="s">
        <v>193</v>
      </c>
      <c r="G9" s="177" t="s">
        <v>41</v>
      </c>
      <c r="H9" s="103" t="s">
        <v>213</v>
      </c>
      <c r="I9" s="73"/>
      <c r="J9" s="148">
        <v>6.3</v>
      </c>
      <c r="K9" s="167">
        <v>2.5</v>
      </c>
      <c r="L9" s="167">
        <v>2.2999999999999998</v>
      </c>
      <c r="M9" s="167">
        <v>3</v>
      </c>
      <c r="N9" s="124">
        <f t="shared" ref="N9" si="3">J9*70+K9*75+L9*25+M9*45</f>
        <v>821</v>
      </c>
      <c r="Q9" s="44"/>
    </row>
    <row r="10" spans="1:21" s="19" customFormat="1" ht="28.5" customHeight="1" thickBot="1">
      <c r="A10" s="141"/>
      <c r="B10" s="143"/>
      <c r="C10" s="176"/>
      <c r="D10" s="68" t="s">
        <v>133</v>
      </c>
      <c r="E10" s="75" t="s">
        <v>143</v>
      </c>
      <c r="F10" s="75" t="s">
        <v>149</v>
      </c>
      <c r="G10" s="178"/>
      <c r="H10" s="72" t="s">
        <v>84</v>
      </c>
      <c r="I10" s="74"/>
      <c r="J10" s="149"/>
      <c r="K10" s="168"/>
      <c r="L10" s="168"/>
      <c r="M10" s="168"/>
      <c r="N10" s="125"/>
    </row>
    <row r="11" spans="1:21" s="12" customFormat="1" ht="120" customHeight="1">
      <c r="A11" s="155" t="s">
        <v>55</v>
      </c>
      <c r="B11" s="129" t="s">
        <v>17</v>
      </c>
      <c r="C11" s="130" t="s">
        <v>45</v>
      </c>
      <c r="D11" s="93" t="s">
        <v>215</v>
      </c>
      <c r="E11" s="94" t="s">
        <v>78</v>
      </c>
      <c r="F11" s="95" t="s">
        <v>157</v>
      </c>
      <c r="G11" s="190" t="s">
        <v>18</v>
      </c>
      <c r="H11" s="102" t="s">
        <v>81</v>
      </c>
      <c r="I11" s="36"/>
      <c r="J11" s="134">
        <v>6.1</v>
      </c>
      <c r="K11" s="136">
        <v>2.8</v>
      </c>
      <c r="L11" s="136">
        <v>2</v>
      </c>
      <c r="M11" s="136">
        <v>2.7</v>
      </c>
      <c r="N11" s="138">
        <f>J11*70+K11*75+L11*25+M11*45</f>
        <v>808.5</v>
      </c>
    </row>
    <row r="12" spans="1:21" s="11" customFormat="1" ht="28.5" customHeight="1" thickBot="1">
      <c r="A12" s="155"/>
      <c r="B12" s="129"/>
      <c r="C12" s="122"/>
      <c r="D12" s="67" t="s">
        <v>216</v>
      </c>
      <c r="E12" s="43" t="s">
        <v>79</v>
      </c>
      <c r="F12" s="55" t="s">
        <v>158</v>
      </c>
      <c r="G12" s="191"/>
      <c r="H12" s="46" t="s">
        <v>82</v>
      </c>
      <c r="I12" s="17"/>
      <c r="J12" s="134"/>
      <c r="K12" s="136"/>
      <c r="L12" s="136"/>
      <c r="M12" s="136"/>
      <c r="N12" s="138"/>
    </row>
    <row r="13" spans="1:21" s="12" customFormat="1" ht="120" customHeight="1" thickTop="1">
      <c r="A13" s="154" t="s">
        <v>56</v>
      </c>
      <c r="B13" s="128" t="s">
        <v>24</v>
      </c>
      <c r="C13" s="183" t="s">
        <v>48</v>
      </c>
      <c r="D13" s="96" t="s">
        <v>190</v>
      </c>
      <c r="E13" s="95" t="s">
        <v>80</v>
      </c>
      <c r="F13" s="88" t="s">
        <v>214</v>
      </c>
      <c r="G13" s="151" t="s">
        <v>18</v>
      </c>
      <c r="H13" s="97" t="s">
        <v>86</v>
      </c>
      <c r="I13" s="34"/>
      <c r="J13" s="133">
        <v>6.2</v>
      </c>
      <c r="K13" s="135">
        <v>2.7</v>
      </c>
      <c r="L13" s="135">
        <v>2.1</v>
      </c>
      <c r="M13" s="135">
        <v>2.8</v>
      </c>
      <c r="N13" s="137">
        <f>J13*70+K13*75+L13*25+M13*45</f>
        <v>815</v>
      </c>
      <c r="Q13" s="14"/>
      <c r="U13" s="60"/>
    </row>
    <row r="14" spans="1:21" s="11" customFormat="1" ht="28.5" customHeight="1" thickBot="1">
      <c r="A14" s="181"/>
      <c r="B14" s="182"/>
      <c r="C14" s="184"/>
      <c r="D14" s="48" t="s">
        <v>77</v>
      </c>
      <c r="E14" s="48" t="s">
        <v>196</v>
      </c>
      <c r="F14" s="49" t="s">
        <v>139</v>
      </c>
      <c r="G14" s="185"/>
      <c r="H14" s="49" t="s">
        <v>87</v>
      </c>
      <c r="I14" s="32"/>
      <c r="J14" s="186"/>
      <c r="K14" s="187"/>
      <c r="L14" s="187"/>
      <c r="M14" s="187"/>
      <c r="N14" s="179"/>
      <c r="Q14" s="46"/>
      <c r="U14" s="49"/>
    </row>
    <row r="15" spans="1:21" s="12" customFormat="1" ht="120" customHeight="1">
      <c r="A15" s="155" t="s">
        <v>57</v>
      </c>
      <c r="B15" s="129" t="s">
        <v>25</v>
      </c>
      <c r="C15" s="122" t="s">
        <v>195</v>
      </c>
      <c r="D15" s="87" t="s">
        <v>88</v>
      </c>
      <c r="E15" s="97" t="s">
        <v>148</v>
      </c>
      <c r="F15" s="88" t="s">
        <v>192</v>
      </c>
      <c r="G15" s="159" t="s">
        <v>26</v>
      </c>
      <c r="H15" s="101" t="s">
        <v>93</v>
      </c>
      <c r="I15" s="188"/>
      <c r="J15" s="134">
        <v>6.2</v>
      </c>
      <c r="K15" s="136">
        <v>2.6</v>
      </c>
      <c r="L15" s="136">
        <v>2.2999999999999998</v>
      </c>
      <c r="M15" s="136">
        <v>2.8</v>
      </c>
      <c r="N15" s="138">
        <f t="shared" ref="N15" si="4">J15*70+K15*75+L15*25+M15*45</f>
        <v>812.5</v>
      </c>
    </row>
    <row r="16" spans="1:21" s="11" customFormat="1" ht="28.5" customHeight="1">
      <c r="A16" s="166"/>
      <c r="B16" s="160"/>
      <c r="C16" s="123"/>
      <c r="D16" s="44" t="s">
        <v>89</v>
      </c>
      <c r="E16" s="65" t="s">
        <v>182</v>
      </c>
      <c r="F16" s="44" t="s">
        <v>171</v>
      </c>
      <c r="G16" s="180"/>
      <c r="H16" s="51" t="s">
        <v>94</v>
      </c>
      <c r="I16" s="189"/>
      <c r="J16" s="152"/>
      <c r="K16" s="153"/>
      <c r="L16" s="153"/>
      <c r="M16" s="153"/>
      <c r="N16" s="150"/>
    </row>
    <row r="17" spans="1:24" s="12" customFormat="1" ht="120" customHeight="1">
      <c r="A17" s="154" t="s">
        <v>58</v>
      </c>
      <c r="B17" s="172" t="s">
        <v>27</v>
      </c>
      <c r="C17" s="130" t="s">
        <v>217</v>
      </c>
      <c r="D17" s="98" t="s">
        <v>172</v>
      </c>
      <c r="E17" s="99" t="s">
        <v>91</v>
      </c>
      <c r="F17" s="100" t="s">
        <v>167</v>
      </c>
      <c r="G17" s="190" t="s">
        <v>15</v>
      </c>
      <c r="H17" s="99" t="s">
        <v>221</v>
      </c>
      <c r="I17" s="36"/>
      <c r="J17" s="133">
        <v>6.2</v>
      </c>
      <c r="K17" s="135">
        <v>2.7</v>
      </c>
      <c r="L17" s="135">
        <v>2.2000000000000002</v>
      </c>
      <c r="M17" s="135">
        <v>2.9</v>
      </c>
      <c r="N17" s="137">
        <f t="shared" ref="N17" si="5">J17*70+K17*75+L17*25+M17*45</f>
        <v>822</v>
      </c>
      <c r="R17" s="56"/>
    </row>
    <row r="18" spans="1:24" s="11" customFormat="1" ht="28.5" customHeight="1" thickBot="1">
      <c r="A18" s="155"/>
      <c r="B18" s="173"/>
      <c r="C18" s="122"/>
      <c r="D18" s="44" t="s">
        <v>250</v>
      </c>
      <c r="E18" s="44" t="s">
        <v>92</v>
      </c>
      <c r="F18" s="44" t="s">
        <v>168</v>
      </c>
      <c r="G18" s="151"/>
      <c r="H18" s="44" t="s">
        <v>95</v>
      </c>
      <c r="I18" s="17"/>
      <c r="J18" s="134"/>
      <c r="K18" s="136"/>
      <c r="L18" s="136"/>
      <c r="M18" s="136"/>
      <c r="N18" s="138"/>
    </row>
    <row r="19" spans="1:24" s="8" customFormat="1" ht="120.75" customHeight="1">
      <c r="A19" s="140" t="s">
        <v>59</v>
      </c>
      <c r="B19" s="142" t="s">
        <v>42</v>
      </c>
      <c r="C19" s="175" t="s">
        <v>218</v>
      </c>
      <c r="D19" s="106" t="s">
        <v>219</v>
      </c>
      <c r="E19" s="92" t="s">
        <v>159</v>
      </c>
      <c r="F19" s="92" t="s">
        <v>236</v>
      </c>
      <c r="G19" s="177" t="s">
        <v>28</v>
      </c>
      <c r="H19" s="103" t="s">
        <v>220</v>
      </c>
      <c r="I19" s="76"/>
      <c r="J19" s="148">
        <v>6.3</v>
      </c>
      <c r="K19" s="167">
        <v>2.7</v>
      </c>
      <c r="L19" s="167">
        <v>2.2999999999999998</v>
      </c>
      <c r="M19" s="167">
        <v>3</v>
      </c>
      <c r="N19" s="124">
        <f>J19*70+K19*75+L19*25+M19*45</f>
        <v>836</v>
      </c>
    </row>
    <row r="20" spans="1:24" s="10" customFormat="1" ht="28.5" customHeight="1" thickBot="1">
      <c r="A20" s="174"/>
      <c r="B20" s="143"/>
      <c r="C20" s="176"/>
      <c r="D20" s="69" t="s">
        <v>90</v>
      </c>
      <c r="E20" s="77" t="s">
        <v>162</v>
      </c>
      <c r="F20" s="78" t="s">
        <v>237</v>
      </c>
      <c r="G20" s="178"/>
      <c r="H20" s="72" t="s">
        <v>96</v>
      </c>
      <c r="I20" s="79"/>
      <c r="J20" s="149"/>
      <c r="K20" s="168"/>
      <c r="L20" s="168"/>
      <c r="M20" s="168"/>
      <c r="N20" s="125"/>
    </row>
    <row r="21" spans="1:24" s="12" customFormat="1" ht="120" customHeight="1">
      <c r="A21" s="154" t="s">
        <v>60</v>
      </c>
      <c r="B21" s="129" t="s">
        <v>29</v>
      </c>
      <c r="C21" s="122" t="s">
        <v>46</v>
      </c>
      <c r="D21" s="107" t="s">
        <v>131</v>
      </c>
      <c r="E21" s="88" t="s">
        <v>202</v>
      </c>
      <c r="F21" s="88" t="s">
        <v>199</v>
      </c>
      <c r="G21" s="151" t="s">
        <v>15</v>
      </c>
      <c r="H21" s="115" t="s">
        <v>97</v>
      </c>
      <c r="I21" s="37"/>
      <c r="J21" s="134">
        <v>6.2</v>
      </c>
      <c r="K21" s="136">
        <v>2.8</v>
      </c>
      <c r="L21" s="136">
        <v>2.1</v>
      </c>
      <c r="M21" s="136">
        <v>2.9</v>
      </c>
      <c r="N21" s="138">
        <f>J21*70+K21*75+L21*25+M21*45</f>
        <v>827</v>
      </c>
      <c r="R21" s="38"/>
      <c r="U21" s="40"/>
    </row>
    <row r="22" spans="1:24" s="11" customFormat="1" ht="28.5" customHeight="1">
      <c r="A22" s="155"/>
      <c r="B22" s="160"/>
      <c r="C22" s="123"/>
      <c r="D22" s="66" t="s">
        <v>249</v>
      </c>
      <c r="E22" s="46" t="s">
        <v>201</v>
      </c>
      <c r="F22" s="46" t="s">
        <v>138</v>
      </c>
      <c r="G22" s="151"/>
      <c r="H22" s="46" t="s">
        <v>98</v>
      </c>
      <c r="I22" s="33"/>
      <c r="J22" s="152"/>
      <c r="K22" s="153"/>
      <c r="L22" s="153"/>
      <c r="M22" s="153"/>
      <c r="N22" s="150"/>
      <c r="R22" s="13"/>
      <c r="U22" s="44"/>
    </row>
    <row r="23" spans="1:24" s="12" customFormat="1" ht="120" customHeight="1">
      <c r="A23" s="154" t="s">
        <v>61</v>
      </c>
      <c r="B23" s="128" t="s">
        <v>30</v>
      </c>
      <c r="C23" s="130" t="s">
        <v>164</v>
      </c>
      <c r="D23" s="108" t="s">
        <v>222</v>
      </c>
      <c r="E23" s="109" t="s">
        <v>150</v>
      </c>
      <c r="F23" s="96" t="s">
        <v>223</v>
      </c>
      <c r="G23" s="158" t="s">
        <v>15</v>
      </c>
      <c r="H23" s="89" t="s">
        <v>99</v>
      </c>
      <c r="I23" s="34"/>
      <c r="J23" s="133">
        <v>6.4</v>
      </c>
      <c r="K23" s="135">
        <v>2.7</v>
      </c>
      <c r="L23" s="135">
        <v>2</v>
      </c>
      <c r="M23" s="135">
        <v>2.7</v>
      </c>
      <c r="N23" s="137">
        <f t="shared" ref="N23" si="6">J23*70+K23*75+L23*25+M23*45</f>
        <v>822</v>
      </c>
    </row>
    <row r="24" spans="1:24" s="11" customFormat="1" ht="28.5" customHeight="1" thickBot="1">
      <c r="A24" s="155"/>
      <c r="B24" s="129"/>
      <c r="C24" s="122"/>
      <c r="D24" s="47" t="s">
        <v>77</v>
      </c>
      <c r="E24" s="43" t="s">
        <v>151</v>
      </c>
      <c r="F24" s="43" t="s">
        <v>160</v>
      </c>
      <c r="G24" s="159"/>
      <c r="H24" s="52" t="s">
        <v>100</v>
      </c>
      <c r="I24" s="17"/>
      <c r="J24" s="134"/>
      <c r="K24" s="136"/>
      <c r="L24" s="136"/>
      <c r="M24" s="136"/>
      <c r="N24" s="138"/>
    </row>
    <row r="25" spans="1:24" s="12" customFormat="1" ht="120" customHeight="1">
      <c r="A25" s="161" t="s">
        <v>62</v>
      </c>
      <c r="B25" s="162" t="s">
        <v>31</v>
      </c>
      <c r="C25" s="163" t="s">
        <v>188</v>
      </c>
      <c r="D25" s="110" t="s">
        <v>205</v>
      </c>
      <c r="E25" s="111" t="s">
        <v>224</v>
      </c>
      <c r="F25" s="111" t="s">
        <v>135</v>
      </c>
      <c r="G25" s="164" t="s">
        <v>32</v>
      </c>
      <c r="H25" s="114" t="s">
        <v>101</v>
      </c>
      <c r="I25" s="21"/>
      <c r="J25" s="165">
        <v>6.2</v>
      </c>
      <c r="K25" s="170">
        <v>2.7</v>
      </c>
      <c r="L25" s="170">
        <v>2.1</v>
      </c>
      <c r="M25" s="170">
        <v>2.8</v>
      </c>
      <c r="N25" s="169">
        <f t="shared" ref="N25" si="7">J25*70+K25*75+L25*25+M25*45</f>
        <v>815</v>
      </c>
      <c r="P25" s="122"/>
      <c r="V25" s="20"/>
      <c r="W25" s="29"/>
      <c r="X25" s="29"/>
    </row>
    <row r="26" spans="1:24" s="11" customFormat="1" ht="28.5" customHeight="1" thickBot="1">
      <c r="A26" s="166"/>
      <c r="B26" s="160"/>
      <c r="C26" s="123"/>
      <c r="D26" s="51" t="s">
        <v>206</v>
      </c>
      <c r="E26" s="46" t="s">
        <v>251</v>
      </c>
      <c r="F26" s="45" t="s">
        <v>152</v>
      </c>
      <c r="G26" s="171"/>
      <c r="H26" s="46" t="s">
        <v>102</v>
      </c>
      <c r="I26" s="13"/>
      <c r="J26" s="152"/>
      <c r="K26" s="153"/>
      <c r="L26" s="153"/>
      <c r="M26" s="153"/>
      <c r="N26" s="150"/>
      <c r="P26" s="123"/>
      <c r="V26" s="9"/>
      <c r="W26" s="13"/>
      <c r="X26" s="9"/>
    </row>
    <row r="27" spans="1:24" s="12" customFormat="1" ht="96.75" customHeight="1" thickTop="1">
      <c r="A27" s="154" t="s">
        <v>63</v>
      </c>
      <c r="B27" s="172" t="s">
        <v>13</v>
      </c>
      <c r="C27" s="205" t="s">
        <v>72</v>
      </c>
      <c r="D27" s="206"/>
      <c r="E27" s="206"/>
      <c r="F27" s="206"/>
      <c r="G27" s="206"/>
      <c r="H27" s="206"/>
      <c r="I27" s="15"/>
      <c r="J27" s="133"/>
      <c r="K27" s="135"/>
      <c r="L27" s="135"/>
      <c r="M27" s="135"/>
      <c r="N27" s="137"/>
      <c r="Q27" s="58"/>
    </row>
    <row r="28" spans="1:24" s="11" customFormat="1" ht="26.25" customHeight="1" thickBot="1">
      <c r="A28" s="155"/>
      <c r="B28" s="173"/>
      <c r="C28" s="205"/>
      <c r="D28" s="206"/>
      <c r="E28" s="206"/>
      <c r="F28" s="206"/>
      <c r="G28" s="206"/>
      <c r="H28" s="206"/>
      <c r="I28" s="13"/>
      <c r="J28" s="134"/>
      <c r="K28" s="136"/>
      <c r="L28" s="136"/>
      <c r="M28" s="136"/>
      <c r="N28" s="138"/>
      <c r="Q28" s="62"/>
    </row>
    <row r="29" spans="1:24" s="8" customFormat="1" ht="133.5" customHeight="1">
      <c r="A29" s="140" t="s">
        <v>64</v>
      </c>
      <c r="B29" s="142" t="s">
        <v>34</v>
      </c>
      <c r="C29" s="144" t="s">
        <v>225</v>
      </c>
      <c r="D29" s="112" t="s">
        <v>226</v>
      </c>
      <c r="E29" s="92" t="s">
        <v>140</v>
      </c>
      <c r="F29" s="92" t="s">
        <v>106</v>
      </c>
      <c r="G29" s="177" t="s">
        <v>35</v>
      </c>
      <c r="H29" s="103" t="s">
        <v>227</v>
      </c>
      <c r="I29" s="81"/>
      <c r="J29" s="148">
        <v>6.2</v>
      </c>
      <c r="K29" s="167">
        <v>2.5</v>
      </c>
      <c r="L29" s="167">
        <v>2.4</v>
      </c>
      <c r="M29" s="167">
        <v>3</v>
      </c>
      <c r="N29" s="124">
        <f>J29*70+K29*75+L29*25+M29*45</f>
        <v>816.5</v>
      </c>
      <c r="V29" s="39"/>
    </row>
    <row r="30" spans="1:24" s="10" customFormat="1" ht="27.75" customHeight="1" thickBot="1">
      <c r="A30" s="174"/>
      <c r="B30" s="143"/>
      <c r="C30" s="145"/>
      <c r="D30" s="70" t="s">
        <v>103</v>
      </c>
      <c r="E30" s="78" t="s">
        <v>170</v>
      </c>
      <c r="F30" s="78" t="s">
        <v>107</v>
      </c>
      <c r="G30" s="178"/>
      <c r="H30" s="80" t="s">
        <v>108</v>
      </c>
      <c r="I30" s="79"/>
      <c r="J30" s="149"/>
      <c r="K30" s="168"/>
      <c r="L30" s="168"/>
      <c r="M30" s="168"/>
      <c r="N30" s="125"/>
      <c r="V30" s="46"/>
    </row>
    <row r="31" spans="1:24" s="12" customFormat="1" ht="120.75" customHeight="1">
      <c r="A31" s="154" t="s">
        <v>65</v>
      </c>
      <c r="B31" s="129" t="s">
        <v>36</v>
      </c>
      <c r="C31" s="122" t="s">
        <v>165</v>
      </c>
      <c r="D31" s="113" t="s">
        <v>229</v>
      </c>
      <c r="E31" s="88" t="s">
        <v>134</v>
      </c>
      <c r="F31" s="88" t="s">
        <v>228</v>
      </c>
      <c r="G31" s="151" t="s">
        <v>33</v>
      </c>
      <c r="H31" s="97" t="s">
        <v>109</v>
      </c>
      <c r="I31" s="37"/>
      <c r="J31" s="134">
        <v>6.2</v>
      </c>
      <c r="K31" s="136">
        <v>2.8</v>
      </c>
      <c r="L31" s="136">
        <v>2</v>
      </c>
      <c r="M31" s="136">
        <v>2.7</v>
      </c>
      <c r="N31" s="138">
        <f>J31*70+K31*75+L31*25+M31*45</f>
        <v>815.5</v>
      </c>
    </row>
    <row r="32" spans="1:24" s="11" customFormat="1" ht="27.75" customHeight="1" thickBot="1">
      <c r="A32" s="155"/>
      <c r="B32" s="160"/>
      <c r="C32" s="123"/>
      <c r="D32" s="50" t="s">
        <v>77</v>
      </c>
      <c r="E32" s="46" t="s">
        <v>180</v>
      </c>
      <c r="F32" s="46" t="s">
        <v>179</v>
      </c>
      <c r="G32" s="151"/>
      <c r="H32" s="46" t="s">
        <v>110</v>
      </c>
      <c r="I32" s="33"/>
      <c r="J32" s="152"/>
      <c r="K32" s="153"/>
      <c r="L32" s="153"/>
      <c r="M32" s="153"/>
      <c r="N32" s="150"/>
    </row>
    <row r="33" spans="1:22" s="12" customFormat="1" ht="120" customHeight="1" thickBot="1">
      <c r="A33" s="154" t="s">
        <v>66</v>
      </c>
      <c r="B33" s="128" t="s">
        <v>37</v>
      </c>
      <c r="C33" s="156" t="s">
        <v>48</v>
      </c>
      <c r="D33" s="108" t="s">
        <v>241</v>
      </c>
      <c r="E33" s="96" t="s">
        <v>104</v>
      </c>
      <c r="F33" s="96" t="s">
        <v>191</v>
      </c>
      <c r="G33" s="158" t="s">
        <v>33</v>
      </c>
      <c r="H33" s="89" t="s">
        <v>111</v>
      </c>
      <c r="I33" s="34"/>
      <c r="J33" s="133">
        <v>6.3</v>
      </c>
      <c r="K33" s="135">
        <v>2.7</v>
      </c>
      <c r="L33" s="135">
        <v>2</v>
      </c>
      <c r="M33" s="135">
        <v>2.8</v>
      </c>
      <c r="N33" s="137">
        <f t="shared" ref="N33" si="8">J33*70+K33*75+L33*25+M33*45</f>
        <v>819.5</v>
      </c>
      <c r="Q33" s="20"/>
    </row>
    <row r="34" spans="1:22" s="11" customFormat="1" ht="28.5" customHeight="1" thickTop="1" thickBot="1">
      <c r="A34" s="155"/>
      <c r="B34" s="129"/>
      <c r="C34" s="157"/>
      <c r="D34" s="47" t="s">
        <v>242</v>
      </c>
      <c r="E34" s="43" t="s">
        <v>105</v>
      </c>
      <c r="F34" s="43" t="s">
        <v>203</v>
      </c>
      <c r="G34" s="159"/>
      <c r="H34" s="43" t="s">
        <v>87</v>
      </c>
      <c r="I34" s="17"/>
      <c r="J34" s="134"/>
      <c r="K34" s="136"/>
      <c r="L34" s="136"/>
      <c r="M34" s="136"/>
      <c r="N34" s="138"/>
      <c r="Q34" s="9"/>
      <c r="V34" s="59"/>
    </row>
    <row r="35" spans="1:22" s="12" customFormat="1" ht="120.75" customHeight="1" thickBot="1">
      <c r="A35" s="161" t="s">
        <v>67</v>
      </c>
      <c r="B35" s="162" t="s">
        <v>21</v>
      </c>
      <c r="C35" s="163" t="s">
        <v>14</v>
      </c>
      <c r="D35" s="20" t="s">
        <v>155</v>
      </c>
      <c r="E35" s="116" t="s">
        <v>114</v>
      </c>
      <c r="F35" s="111" t="s">
        <v>230</v>
      </c>
      <c r="G35" s="164" t="s">
        <v>22</v>
      </c>
      <c r="H35" s="119" t="s">
        <v>125</v>
      </c>
      <c r="I35" s="21"/>
      <c r="J35" s="165">
        <v>6.1</v>
      </c>
      <c r="K35" s="170">
        <v>2.7</v>
      </c>
      <c r="L35" s="170">
        <v>2.1</v>
      </c>
      <c r="M35" s="170">
        <v>2.8</v>
      </c>
      <c r="N35" s="169">
        <f t="shared" ref="N35" si="9">J35*70+K35*75+L35*25+M35*45</f>
        <v>808</v>
      </c>
      <c r="V35" s="49"/>
    </row>
    <row r="36" spans="1:22" s="11" customFormat="1" ht="28.5" customHeight="1">
      <c r="A36" s="155"/>
      <c r="B36" s="129"/>
      <c r="C36" s="122"/>
      <c r="D36" s="44" t="s">
        <v>112</v>
      </c>
      <c r="E36" s="44" t="s">
        <v>115</v>
      </c>
      <c r="F36" s="44" t="s">
        <v>156</v>
      </c>
      <c r="G36" s="132"/>
      <c r="H36" s="54" t="s">
        <v>126</v>
      </c>
      <c r="I36" s="9"/>
      <c r="J36" s="134"/>
      <c r="K36" s="136"/>
      <c r="L36" s="136"/>
      <c r="M36" s="136"/>
      <c r="N36" s="138"/>
    </row>
    <row r="37" spans="1:22" s="12" customFormat="1" ht="120.75" customHeight="1">
      <c r="A37" s="154" t="s">
        <v>68</v>
      </c>
      <c r="B37" s="128" t="s">
        <v>40</v>
      </c>
      <c r="C37" s="130" t="s">
        <v>238</v>
      </c>
      <c r="D37" s="108" t="s">
        <v>185</v>
      </c>
      <c r="E37" s="102" t="s">
        <v>187</v>
      </c>
      <c r="F37" s="102" t="s">
        <v>124</v>
      </c>
      <c r="G37" s="131" t="s">
        <v>38</v>
      </c>
      <c r="H37" s="121" t="s">
        <v>231</v>
      </c>
      <c r="I37" s="15"/>
      <c r="J37" s="133">
        <v>6.4</v>
      </c>
      <c r="K37" s="135">
        <v>2.6</v>
      </c>
      <c r="L37" s="135">
        <v>2.1</v>
      </c>
      <c r="M37" s="135">
        <v>2.8</v>
      </c>
      <c r="N37" s="137">
        <f t="shared" ref="N37" si="10">J37*70+K37*75+L37*25+M37*45</f>
        <v>821.5</v>
      </c>
    </row>
    <row r="38" spans="1:22" s="11" customFormat="1" ht="28.5" customHeight="1">
      <c r="A38" s="155"/>
      <c r="B38" s="129"/>
      <c r="C38" s="122"/>
      <c r="D38" s="44" t="s">
        <v>186</v>
      </c>
      <c r="E38" s="44" t="s">
        <v>116</v>
      </c>
      <c r="F38" s="44" t="s">
        <v>169</v>
      </c>
      <c r="G38" s="132"/>
      <c r="H38" s="53" t="s">
        <v>127</v>
      </c>
      <c r="I38" s="9"/>
      <c r="J38" s="134"/>
      <c r="K38" s="136"/>
      <c r="L38" s="136"/>
      <c r="M38" s="136"/>
      <c r="N38" s="138"/>
    </row>
    <row r="39" spans="1:22" s="12" customFormat="1" ht="120" customHeight="1" thickBot="1">
      <c r="A39" s="140" t="s">
        <v>69</v>
      </c>
      <c r="B39" s="142" t="s">
        <v>43</v>
      </c>
      <c r="C39" s="144" t="s">
        <v>239</v>
      </c>
      <c r="D39" s="117" t="s">
        <v>248</v>
      </c>
      <c r="E39" s="118" t="s">
        <v>144</v>
      </c>
      <c r="F39" s="92" t="s">
        <v>142</v>
      </c>
      <c r="G39" s="146" t="s">
        <v>39</v>
      </c>
      <c r="H39" s="120" t="s">
        <v>232</v>
      </c>
      <c r="I39" s="82"/>
      <c r="J39" s="148">
        <v>6.2</v>
      </c>
      <c r="K39" s="167">
        <v>2.5</v>
      </c>
      <c r="L39" s="167">
        <v>2.4</v>
      </c>
      <c r="M39" s="167">
        <v>3</v>
      </c>
      <c r="N39" s="124">
        <f t="shared" ref="N39" si="11">J39*70+K39*75+L39*25+M39*45</f>
        <v>816.5</v>
      </c>
    </row>
    <row r="40" spans="1:22" s="11" customFormat="1" ht="28.5" customHeight="1">
      <c r="A40" s="141"/>
      <c r="B40" s="143"/>
      <c r="C40" s="145"/>
      <c r="D40" s="69" t="s">
        <v>113</v>
      </c>
      <c r="E40" s="77" t="s">
        <v>145</v>
      </c>
      <c r="F40" s="77" t="s">
        <v>123</v>
      </c>
      <c r="G40" s="147"/>
      <c r="H40" s="80" t="s">
        <v>132</v>
      </c>
      <c r="I40" s="83"/>
      <c r="J40" s="149"/>
      <c r="K40" s="168"/>
      <c r="L40" s="168"/>
      <c r="M40" s="168"/>
      <c r="N40" s="125"/>
      <c r="R40" s="42"/>
    </row>
    <row r="41" spans="1:22" ht="120" customHeight="1">
      <c r="A41" s="155" t="s">
        <v>70</v>
      </c>
      <c r="B41" s="129" t="s">
        <v>17</v>
      </c>
      <c r="C41" s="122" t="s">
        <v>49</v>
      </c>
      <c r="D41" s="107" t="s">
        <v>234</v>
      </c>
      <c r="E41" s="88" t="s">
        <v>117</v>
      </c>
      <c r="F41" s="88" t="s">
        <v>189</v>
      </c>
      <c r="G41" s="151" t="s">
        <v>15</v>
      </c>
      <c r="H41" s="97" t="s">
        <v>128</v>
      </c>
      <c r="I41" s="37"/>
      <c r="J41" s="134">
        <v>6.4</v>
      </c>
      <c r="K41" s="136">
        <v>2.6</v>
      </c>
      <c r="L41" s="136">
        <v>2</v>
      </c>
      <c r="M41" s="136">
        <v>2.9</v>
      </c>
      <c r="N41" s="138">
        <f>J41*70+K41*75+L41*25+M41*45</f>
        <v>823.5</v>
      </c>
      <c r="R41" s="44"/>
      <c r="V41" s="41"/>
    </row>
    <row r="42" spans="1:22" ht="28.5" customHeight="1">
      <c r="A42" s="166"/>
      <c r="B42" s="160"/>
      <c r="C42" s="123"/>
      <c r="D42" s="66" t="s">
        <v>235</v>
      </c>
      <c r="E42" s="46" t="s">
        <v>118</v>
      </c>
      <c r="F42" s="46" t="s">
        <v>198</v>
      </c>
      <c r="G42" s="151"/>
      <c r="H42" s="46" t="s">
        <v>197</v>
      </c>
      <c r="I42" s="33"/>
      <c r="J42" s="152"/>
      <c r="K42" s="153"/>
      <c r="L42" s="153"/>
      <c r="M42" s="153"/>
      <c r="N42" s="150"/>
      <c r="V42" s="46"/>
    </row>
    <row r="43" spans="1:22" ht="119.25" customHeight="1">
      <c r="A43" s="154" t="s">
        <v>71</v>
      </c>
      <c r="B43" s="128" t="s">
        <v>19</v>
      </c>
      <c r="C43" s="130" t="s">
        <v>243</v>
      </c>
      <c r="D43" s="108" t="s">
        <v>244</v>
      </c>
      <c r="E43" s="96" t="s">
        <v>119</v>
      </c>
      <c r="F43" s="96" t="s">
        <v>233</v>
      </c>
      <c r="G43" s="158" t="s">
        <v>15</v>
      </c>
      <c r="H43" s="89" t="s">
        <v>177</v>
      </c>
      <c r="I43" s="71" t="s">
        <v>240</v>
      </c>
      <c r="J43" s="133">
        <v>6.1</v>
      </c>
      <c r="K43" s="135">
        <v>2.6</v>
      </c>
      <c r="L43" s="135">
        <v>2.4</v>
      </c>
      <c r="M43" s="135">
        <v>2.8</v>
      </c>
      <c r="N43" s="137">
        <f t="shared" ref="N43" si="12">J43*70+K43*75+L43*25+M43*45</f>
        <v>808</v>
      </c>
      <c r="R43" s="40"/>
    </row>
    <row r="44" spans="1:22" ht="27" customHeight="1" thickBot="1">
      <c r="A44" s="155"/>
      <c r="B44" s="129"/>
      <c r="C44" s="157"/>
      <c r="D44" s="47" t="s">
        <v>245</v>
      </c>
      <c r="E44" s="43" t="s">
        <v>120</v>
      </c>
      <c r="F44" s="43" t="s">
        <v>181</v>
      </c>
      <c r="G44" s="159"/>
      <c r="H44" s="43" t="s">
        <v>178</v>
      </c>
      <c r="I44" s="17"/>
      <c r="J44" s="134"/>
      <c r="K44" s="136"/>
      <c r="L44" s="136"/>
      <c r="M44" s="136"/>
      <c r="N44" s="138"/>
      <c r="R44" s="44"/>
    </row>
    <row r="45" spans="1:22" ht="120.75" customHeight="1">
      <c r="A45" s="161" t="s">
        <v>136</v>
      </c>
      <c r="B45" s="162" t="s">
        <v>21</v>
      </c>
      <c r="C45" s="122" t="s">
        <v>14</v>
      </c>
      <c r="D45" s="20" t="s">
        <v>141</v>
      </c>
      <c r="E45" s="116" t="s">
        <v>121</v>
      </c>
      <c r="F45" s="111" t="s">
        <v>154</v>
      </c>
      <c r="G45" s="164" t="s">
        <v>22</v>
      </c>
      <c r="H45" s="119" t="s">
        <v>129</v>
      </c>
      <c r="I45" s="21"/>
      <c r="J45" s="165">
        <v>6.3</v>
      </c>
      <c r="K45" s="170">
        <v>2.6</v>
      </c>
      <c r="L45" s="170">
        <v>2.1</v>
      </c>
      <c r="M45" s="170">
        <v>2.8</v>
      </c>
      <c r="N45" s="169">
        <f t="shared" ref="N45" si="13">J45*70+K45*75+L45*25+M45*45</f>
        <v>814.5</v>
      </c>
    </row>
    <row r="46" spans="1:22" ht="28.5" customHeight="1" thickBot="1">
      <c r="A46" s="155"/>
      <c r="B46" s="129"/>
      <c r="C46" s="122"/>
      <c r="D46" s="44" t="s">
        <v>207</v>
      </c>
      <c r="E46" s="44" t="s">
        <v>122</v>
      </c>
      <c r="F46" s="44" t="s">
        <v>153</v>
      </c>
      <c r="G46" s="132"/>
      <c r="H46" s="54" t="s">
        <v>130</v>
      </c>
      <c r="I46" s="9"/>
      <c r="J46" s="134"/>
      <c r="K46" s="136"/>
      <c r="L46" s="136"/>
      <c r="M46" s="136"/>
      <c r="N46" s="138"/>
    </row>
    <row r="47" spans="1:22" ht="206.25" customHeight="1" thickTop="1">
      <c r="A47" s="139" t="s">
        <v>50</v>
      </c>
      <c r="B47" s="139"/>
      <c r="C47" s="139"/>
      <c r="D47" s="139"/>
      <c r="E47" s="139"/>
      <c r="F47" s="139"/>
      <c r="G47" s="139"/>
      <c r="H47" s="126" t="s">
        <v>44</v>
      </c>
      <c r="I47" s="126"/>
      <c r="J47" s="126"/>
      <c r="K47" s="126"/>
      <c r="L47" s="126"/>
      <c r="M47" s="126"/>
      <c r="N47" s="126"/>
    </row>
    <row r="48" spans="1:22" ht="28.5" customHeight="1">
      <c r="H48" s="127">
        <f ca="1">NOW()</f>
        <v>45517.362751388886</v>
      </c>
      <c r="I48" s="127"/>
      <c r="J48" s="127"/>
      <c r="K48" s="127"/>
      <c r="L48" s="127"/>
      <c r="M48" s="127"/>
      <c r="N48" s="127"/>
    </row>
  </sheetData>
  <mergeCells count="204">
    <mergeCell ref="M27:M28"/>
    <mergeCell ref="K39:K40"/>
    <mergeCell ref="L39:L40"/>
    <mergeCell ref="M39:M40"/>
    <mergeCell ref="A7:A8"/>
    <mergeCell ref="B7:B8"/>
    <mergeCell ref="C7:C8"/>
    <mergeCell ref="C27:H28"/>
    <mergeCell ref="K7:K8"/>
    <mergeCell ref="L7:L8"/>
    <mergeCell ref="M7:M8"/>
    <mergeCell ref="A17:A18"/>
    <mergeCell ref="B17:B18"/>
    <mergeCell ref="C17:C18"/>
    <mergeCell ref="G17:G18"/>
    <mergeCell ref="J17:J18"/>
    <mergeCell ref="K17:K18"/>
    <mergeCell ref="L17:L18"/>
    <mergeCell ref="M17:M18"/>
    <mergeCell ref="A29:A30"/>
    <mergeCell ref="B29:B30"/>
    <mergeCell ref="C29:C30"/>
    <mergeCell ref="G29:G30"/>
    <mergeCell ref="J29:J30"/>
    <mergeCell ref="N45:N46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45:A46"/>
    <mergeCell ref="B45:B46"/>
    <mergeCell ref="C45:C46"/>
    <mergeCell ref="G45:G46"/>
    <mergeCell ref="J45:J46"/>
    <mergeCell ref="K45:K46"/>
    <mergeCell ref="L45:L46"/>
    <mergeCell ref="M45:M46"/>
    <mergeCell ref="A1:N1"/>
    <mergeCell ref="E2:F2"/>
    <mergeCell ref="B5:B6"/>
    <mergeCell ref="C5:C6"/>
    <mergeCell ref="G5:G6"/>
    <mergeCell ref="J5:J6"/>
    <mergeCell ref="K5:K6"/>
    <mergeCell ref="L5:L6"/>
    <mergeCell ref="M5:M6"/>
    <mergeCell ref="N5:N6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N7:N8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9:A10"/>
    <mergeCell ref="B9:B10"/>
    <mergeCell ref="C9:C10"/>
    <mergeCell ref="G9:G10"/>
    <mergeCell ref="J9:J10"/>
    <mergeCell ref="K9:K10"/>
    <mergeCell ref="L9:L10"/>
    <mergeCell ref="M9:M10"/>
    <mergeCell ref="G7:G8"/>
    <mergeCell ref="J7:J8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J13:J14"/>
    <mergeCell ref="K13:K14"/>
    <mergeCell ref="L13:L14"/>
    <mergeCell ref="M13:M14"/>
    <mergeCell ref="I15:I16"/>
    <mergeCell ref="N17:N18"/>
    <mergeCell ref="N19:N20"/>
    <mergeCell ref="A21:A22"/>
    <mergeCell ref="B21:B22"/>
    <mergeCell ref="C21:C22"/>
    <mergeCell ref="G21:G22"/>
    <mergeCell ref="J21:J22"/>
    <mergeCell ref="K21:K22"/>
    <mergeCell ref="A19:A20"/>
    <mergeCell ref="B19:B20"/>
    <mergeCell ref="C19:C20"/>
    <mergeCell ref="G19:G20"/>
    <mergeCell ref="J19:J20"/>
    <mergeCell ref="K19:K20"/>
    <mergeCell ref="L21:L22"/>
    <mergeCell ref="M21:M22"/>
    <mergeCell ref="N21:N22"/>
    <mergeCell ref="L19:L20"/>
    <mergeCell ref="M19:M20"/>
    <mergeCell ref="N27:N28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J23:J24"/>
    <mergeCell ref="K23:K24"/>
    <mergeCell ref="L23:L24"/>
    <mergeCell ref="M23:M24"/>
    <mergeCell ref="A27:A28"/>
    <mergeCell ref="B27:B28"/>
    <mergeCell ref="J27:J28"/>
    <mergeCell ref="K27:K28"/>
    <mergeCell ref="L27:L28"/>
    <mergeCell ref="K29:K30"/>
    <mergeCell ref="L29:L30"/>
    <mergeCell ref="M29:M30"/>
    <mergeCell ref="N29:N30"/>
    <mergeCell ref="N35:N36"/>
    <mergeCell ref="K35:K36"/>
    <mergeCell ref="L35:L36"/>
    <mergeCell ref="M35:M36"/>
    <mergeCell ref="G31:G32"/>
    <mergeCell ref="N33:N34"/>
    <mergeCell ref="J31:J32"/>
    <mergeCell ref="K31:K32"/>
    <mergeCell ref="L31:L32"/>
    <mergeCell ref="M33:M34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M41:M42"/>
    <mergeCell ref="A31:A32"/>
    <mergeCell ref="B31:B32"/>
    <mergeCell ref="C31:C32"/>
    <mergeCell ref="A35:A36"/>
    <mergeCell ref="B35:B36"/>
    <mergeCell ref="C35:C36"/>
    <mergeCell ref="G35:G36"/>
    <mergeCell ref="A37:A38"/>
    <mergeCell ref="J35:J36"/>
    <mergeCell ref="A41:A42"/>
    <mergeCell ref="B41:B42"/>
    <mergeCell ref="P25:P26"/>
    <mergeCell ref="N39:N40"/>
    <mergeCell ref="H47:N47"/>
    <mergeCell ref="H48:N48"/>
    <mergeCell ref="B37:B38"/>
    <mergeCell ref="C37:C38"/>
    <mergeCell ref="G37:G38"/>
    <mergeCell ref="J37:J38"/>
    <mergeCell ref="K37:K38"/>
    <mergeCell ref="L37:L38"/>
    <mergeCell ref="M37:M38"/>
    <mergeCell ref="N37:N38"/>
    <mergeCell ref="A47:G47"/>
    <mergeCell ref="A39:A40"/>
    <mergeCell ref="B39:B40"/>
    <mergeCell ref="C39:C40"/>
    <mergeCell ref="G39:G40"/>
    <mergeCell ref="J39:J40"/>
    <mergeCell ref="N41:N42"/>
    <mergeCell ref="C41:C42"/>
    <mergeCell ref="G41:G42"/>
    <mergeCell ref="J41:J42"/>
    <mergeCell ref="K41:K42"/>
    <mergeCell ref="L41:L42"/>
  </mergeCells>
  <phoneticPr fontId="4" type="noConversion"/>
  <printOptions horizontalCentered="1" verticalCentered="1"/>
  <pageMargins left="0" right="0" top="0" bottom="0" header="0" footer="0"/>
  <pageSetup paperSize="8" scale="32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11309國中公版 </vt:lpstr>
      <vt:lpstr>'11309國中公版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2024-05-31T07:17:37Z</cp:lastPrinted>
  <dcterms:created xsi:type="dcterms:W3CDTF">2021-03-12T04:39:04Z</dcterms:created>
  <dcterms:modified xsi:type="dcterms:W3CDTF">2024-08-13T00:43:10Z</dcterms:modified>
</cp:coreProperties>
</file>