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11310國中公版" sheetId="5" r:id="rId1"/>
  </sheets>
  <definedNames>
    <definedName name="_xlnm.Print_Area" localSheetId="0">'11310國中公版'!$A$1:$N$50</definedName>
  </definedNames>
  <calcPr calcId="145621"/>
</workbook>
</file>

<file path=xl/calcChain.xml><?xml version="1.0" encoding="utf-8"?>
<calcChain xmlns="http://schemas.openxmlformats.org/spreadsheetml/2006/main">
  <c r="H50" i="5" l="1"/>
  <c r="N47" i="5"/>
  <c r="N45" i="5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5" i="5"/>
  <c r="N13" i="5"/>
  <c r="N11" i="5"/>
  <c r="N9" i="5"/>
  <c r="N7" i="5"/>
  <c r="N5" i="5"/>
  <c r="N3" i="5"/>
</calcChain>
</file>

<file path=xl/sharedStrings.xml><?xml version="1.0" encoding="utf-8"?>
<sst xmlns="http://schemas.openxmlformats.org/spreadsheetml/2006/main" count="283" uniqueCount="237">
  <si>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</si>
  <si>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</si>
  <si>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</si>
  <si>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</si>
  <si>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</si>
  <si>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</si>
  <si>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</si>
  <si>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</si>
  <si>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</si>
  <si>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</si>
  <si>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</si>
  <si>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</si>
  <si>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</si>
  <si>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</si>
  <si>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</si>
  <si>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</si>
  <si>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</si>
  <si>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</si>
  <si>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</si>
  <si>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</si>
  <si>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</si>
  <si>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</si>
  <si>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胚芽米飯</t>
    <phoneticPr fontId="1" type="noConversion"/>
  </si>
  <si>
    <t>五穀米飯</t>
    <phoneticPr fontId="1" type="noConversion"/>
  </si>
  <si>
    <t>小薏仁飯</t>
    <phoneticPr fontId="1" type="noConversion"/>
  </si>
  <si>
    <t>糖醋咕咾肉</t>
    <phoneticPr fontId="1" type="noConversion"/>
  </si>
  <si>
    <t>C豬肉/燒</t>
    <phoneticPr fontId="1" type="noConversion"/>
  </si>
  <si>
    <t>C雞肉/燒</t>
    <phoneticPr fontId="1" type="noConversion"/>
  </si>
  <si>
    <t>Q雞蛋/蒸</t>
    <phoneticPr fontId="1" type="noConversion"/>
  </si>
  <si>
    <t>Q冬瓜.C豬肉</t>
    <phoneticPr fontId="1" type="noConversion"/>
  </si>
  <si>
    <t>Q番茄.Q雞蛋/炒</t>
    <phoneticPr fontId="1" type="noConversion"/>
  </si>
  <si>
    <t>紫菜蛋花湯</t>
    <phoneticPr fontId="1" type="noConversion"/>
  </si>
  <si>
    <t>紫菜.Q雞蛋</t>
    <phoneticPr fontId="1" type="noConversion"/>
  </si>
  <si>
    <t>Q結頭菜.C豬肉</t>
    <phoneticPr fontId="1" type="noConversion"/>
  </si>
  <si>
    <t>綠豆.包心粉圓</t>
    <phoneticPr fontId="1" type="noConversion"/>
  </si>
  <si>
    <t>非基改豆腐.Q紅蘿蔔.Q雞蛋</t>
    <phoneticPr fontId="1" type="noConversion"/>
  </si>
  <si>
    <t>海芽味噌湯</t>
    <phoneticPr fontId="1" type="noConversion"/>
  </si>
  <si>
    <t>C雞肉/炸</t>
    <phoneticPr fontId="1" type="noConversion"/>
  </si>
  <si>
    <t>季豆甜不辣</t>
    <phoneticPr fontId="1" type="noConversion"/>
  </si>
  <si>
    <t>麥片Q飯</t>
  </si>
  <si>
    <t>米粉.Q芹.C豬肉</t>
    <phoneticPr fontId="1" type="noConversion"/>
  </si>
  <si>
    <t>Q冬瓜.麵筋/煮</t>
    <phoneticPr fontId="1" type="noConversion"/>
  </si>
  <si>
    <t>白飯</t>
    <phoneticPr fontId="1" type="noConversion"/>
  </si>
  <si>
    <t>10/1</t>
    <phoneticPr fontId="1" type="noConversion"/>
  </si>
  <si>
    <t>10/2</t>
    <phoneticPr fontId="1" type="noConversion"/>
  </si>
  <si>
    <t>10/3</t>
    <phoneticPr fontId="1" type="noConversion"/>
  </si>
  <si>
    <t>10/4</t>
    <phoneticPr fontId="1" type="noConversion"/>
  </si>
  <si>
    <t>10/7</t>
    <phoneticPr fontId="1" type="noConversion"/>
  </si>
  <si>
    <t>10/8</t>
    <phoneticPr fontId="1" type="noConversion"/>
  </si>
  <si>
    <t>10/9</t>
    <phoneticPr fontId="1" type="noConversion"/>
  </si>
  <si>
    <t>10/10</t>
    <phoneticPr fontId="1" type="noConversion"/>
  </si>
  <si>
    <t>10/11</t>
    <phoneticPr fontId="1" type="noConversion"/>
  </si>
  <si>
    <t>10/14</t>
    <phoneticPr fontId="1" type="noConversion"/>
  </si>
  <si>
    <t>10/15</t>
    <phoneticPr fontId="1" type="noConversion"/>
  </si>
  <si>
    <t>10/16</t>
    <phoneticPr fontId="1" type="noConversion"/>
  </si>
  <si>
    <t>10/17</t>
    <phoneticPr fontId="1" type="noConversion"/>
  </si>
  <si>
    <t>10/18</t>
    <phoneticPr fontId="1" type="noConversion"/>
  </si>
  <si>
    <t>10/21</t>
    <phoneticPr fontId="1" type="noConversion"/>
  </si>
  <si>
    <t>10/22</t>
    <phoneticPr fontId="1" type="noConversion"/>
  </si>
  <si>
    <t>10/23</t>
    <phoneticPr fontId="1" type="noConversion"/>
  </si>
  <si>
    <t>10/24</t>
    <phoneticPr fontId="1" type="noConversion"/>
  </si>
  <si>
    <t>10/25</t>
    <phoneticPr fontId="1" type="noConversion"/>
  </si>
  <si>
    <t>10/28</t>
    <phoneticPr fontId="1" type="noConversion"/>
  </si>
  <si>
    <t>10/29</t>
    <phoneticPr fontId="1" type="noConversion"/>
  </si>
  <si>
    <t>10/30</t>
    <phoneticPr fontId="1" type="noConversion"/>
  </si>
  <si>
    <t>10/31</t>
    <phoneticPr fontId="1" type="noConversion"/>
  </si>
  <si>
    <t>台灣味油飯</t>
    <phoneticPr fontId="1" type="noConversion"/>
  </si>
  <si>
    <t>C雞肉/煮</t>
    <phoneticPr fontId="1" type="noConversion"/>
  </si>
  <si>
    <t>搖搖雞米花</t>
    <phoneticPr fontId="1" type="noConversion"/>
  </si>
  <si>
    <t>橙汁醬里肌</t>
    <phoneticPr fontId="1" type="noConversion"/>
  </si>
  <si>
    <t>日式咖哩雞</t>
    <phoneticPr fontId="1" type="noConversion"/>
  </si>
  <si>
    <t>京都炸豬排</t>
    <phoneticPr fontId="1" type="noConversion"/>
  </si>
  <si>
    <t>C豬肉/炸</t>
    <phoneticPr fontId="1" type="noConversion"/>
  </si>
  <si>
    <t>冰糖滷味</t>
    <phoneticPr fontId="1" type="noConversion"/>
  </si>
  <si>
    <t>Q杏鮑菇.非基改四分干.C豬肉/滷</t>
    <phoneticPr fontId="1" type="noConversion"/>
  </si>
  <si>
    <t>和風蒸蛋</t>
    <phoneticPr fontId="1" type="noConversion"/>
  </si>
  <si>
    <t>番茄滑蛋</t>
    <phoneticPr fontId="1" type="noConversion"/>
  </si>
  <si>
    <t>Q大白菜.Q芋頭.C豬肉/滷</t>
    <phoneticPr fontId="1" type="noConversion"/>
  </si>
  <si>
    <t>Q白蘿蔔.Q金針菇.C貢丸/滷</t>
    <phoneticPr fontId="1" type="noConversion"/>
  </si>
  <si>
    <t>開陽蒲瓜</t>
    <phoneticPr fontId="1" type="noConversion"/>
  </si>
  <si>
    <t>Q蒲瓜.蝦米/炒</t>
    <phoneticPr fontId="1" type="noConversion"/>
  </si>
  <si>
    <t>非基改豆腐.Q紅蘿蔔/煮</t>
    <phoneticPr fontId="1" type="noConversion"/>
  </si>
  <si>
    <t>T季豆.Q甜不辣/炒</t>
    <phoneticPr fontId="1" type="noConversion"/>
  </si>
  <si>
    <t>蒙古烤肉片</t>
    <phoneticPr fontId="1" type="noConversion"/>
  </si>
  <si>
    <t>C豬肉.Q豆芽菜/炒</t>
    <phoneticPr fontId="1" type="noConversion"/>
  </si>
  <si>
    <t>青醬洋芋雞</t>
    <phoneticPr fontId="1" type="noConversion"/>
  </si>
  <si>
    <t>梅干菜油腐</t>
  </si>
  <si>
    <t>梅干菜.非基改油豆腐/煮</t>
  </si>
  <si>
    <t>冬瓜麵筋</t>
    <phoneticPr fontId="1" type="noConversion"/>
  </si>
  <si>
    <t>蔥燒豆干</t>
    <phoneticPr fontId="1" type="noConversion"/>
  </si>
  <si>
    <t>Q洋蔥.非基改豆干/燒</t>
    <phoneticPr fontId="1" type="noConversion"/>
  </si>
  <si>
    <t>海帶麵輪</t>
    <phoneticPr fontId="1" type="noConversion"/>
  </si>
  <si>
    <t>麵輪.海帶/煮</t>
    <phoneticPr fontId="1" type="noConversion"/>
  </si>
  <si>
    <t>白菜豆腐煲</t>
    <phoneticPr fontId="1" type="noConversion"/>
  </si>
  <si>
    <t>Q大白菜.C豬肉.非基改油豆腐/煮</t>
    <phoneticPr fontId="1" type="noConversion"/>
  </si>
  <si>
    <t>香菇雞湯</t>
    <phoneticPr fontId="1" type="noConversion"/>
  </si>
  <si>
    <t>Q香菇.C雞肉</t>
    <phoneticPr fontId="1" type="noConversion"/>
  </si>
  <si>
    <t>非基改豆腐</t>
    <phoneticPr fontId="1" type="noConversion"/>
  </si>
  <si>
    <t>酸菜肉片湯</t>
  </si>
  <si>
    <t>酸菜.C豬肉</t>
  </si>
  <si>
    <t>Q非基改玉米粒.Q雞蛋</t>
  </si>
  <si>
    <t>乾海帶芽.味噌</t>
    <phoneticPr fontId="1" type="noConversion"/>
  </si>
  <si>
    <t>蘿蔔丸子湯</t>
    <phoneticPr fontId="1" type="noConversion"/>
  </si>
  <si>
    <t>Q洋蔥.Q馬鈴薯.Q紅蘿蔔/燒</t>
    <phoneticPr fontId="1" type="noConversion"/>
  </si>
  <si>
    <t>Q彩椒.C花椰菜/炒</t>
    <phoneticPr fontId="1" type="noConversion"/>
  </si>
  <si>
    <t>蔬菜粉絲煲</t>
    <phoneticPr fontId="1" type="noConversion"/>
  </si>
  <si>
    <t>Q高麗菜.Q紅蘿蔔.蒜/炒</t>
    <phoneticPr fontId="1" type="noConversion"/>
  </si>
  <si>
    <t>丁香炒豆干</t>
    <phoneticPr fontId="1" type="noConversion"/>
  </si>
  <si>
    <t>結頭肉絲湯</t>
    <phoneticPr fontId="1" type="noConversion"/>
  </si>
  <si>
    <t>天后麻辣燙</t>
    <phoneticPr fontId="1" type="noConversion"/>
  </si>
  <si>
    <t>八仙佛跳牆</t>
    <phoneticPr fontId="1" type="noConversion"/>
  </si>
  <si>
    <t>鮮菇刺瓜</t>
    <phoneticPr fontId="1" type="noConversion"/>
  </si>
  <si>
    <t>Q香菇.Q大黃瓜/炒</t>
    <phoneticPr fontId="1" type="noConversion"/>
  </si>
  <si>
    <t>T毛豆.非基改百頁豆腐/炒</t>
    <phoneticPr fontId="1" type="noConversion"/>
  </si>
  <si>
    <t>Q芋頭.西谷米</t>
    <phoneticPr fontId="1" type="noConversion"/>
  </si>
  <si>
    <t>夜市快炒</t>
    <phoneticPr fontId="1" type="noConversion"/>
  </si>
  <si>
    <t>C豬肉.非基改黑豆干.Q黑輪/炒</t>
    <phoneticPr fontId="1" type="noConversion"/>
  </si>
  <si>
    <t>一番茶碗蒸</t>
    <phoneticPr fontId="1" type="noConversion"/>
  </si>
  <si>
    <t>榨菜肉絲湯</t>
    <phoneticPr fontId="1" type="noConversion"/>
  </si>
  <si>
    <t>榨菜.C豬肉</t>
    <phoneticPr fontId="1" type="noConversion"/>
  </si>
  <si>
    <t>招牌米粉湯</t>
    <phoneticPr fontId="1" type="noConversion"/>
  </si>
  <si>
    <t>Q白蘿蔔.Q魚丸</t>
    <phoneticPr fontId="1" type="noConversion"/>
  </si>
  <si>
    <t>泰式打拋豬</t>
    <phoneticPr fontId="1" type="noConversion"/>
  </si>
  <si>
    <t>非基改豆乾丁.C豬肉.九層塔/炒</t>
    <phoneticPr fontId="1" type="noConversion"/>
  </si>
  <si>
    <t>C豬肉.Q洋蔥/燒</t>
    <phoneticPr fontId="1" type="noConversion"/>
  </si>
  <si>
    <t>Q雞蛋.蔥/蒸</t>
    <phoneticPr fontId="1" type="noConversion"/>
  </si>
  <si>
    <t>日式烏龍麵</t>
    <phoneticPr fontId="1" type="noConversion"/>
  </si>
  <si>
    <t>冬瓜燉肉湯</t>
    <phoneticPr fontId="1" type="noConversion"/>
  </si>
  <si>
    <t>Q雞蛋.Q大白菜/滷</t>
    <phoneticPr fontId="1" type="noConversion"/>
  </si>
  <si>
    <t>羅宋湯</t>
  </si>
  <si>
    <t>Q番茄.Q馬鈴薯.C豬肉</t>
  </si>
  <si>
    <t>貴族濃湯</t>
  </si>
  <si>
    <t>T毛豆.非基改干丁.Q紅蘿蔔/炒</t>
    <phoneticPr fontId="1" type="noConversion"/>
  </si>
  <si>
    <t>雪菜麵腸</t>
    <phoneticPr fontId="1" type="noConversion"/>
  </si>
  <si>
    <t>雪菜.麵腸/炒</t>
    <phoneticPr fontId="1" type="noConversion"/>
  </si>
  <si>
    <t>活力油雞排</t>
    <phoneticPr fontId="1" type="noConversion"/>
  </si>
  <si>
    <t>海苔香鬆飯</t>
    <phoneticPr fontId="1" type="noConversion"/>
  </si>
  <si>
    <t>T地瓜.綠豆</t>
    <phoneticPr fontId="1" type="noConversion"/>
  </si>
  <si>
    <t>日式豆腐湯</t>
    <phoneticPr fontId="1" type="noConversion"/>
  </si>
  <si>
    <t>絲瓜燉肉湯</t>
    <phoneticPr fontId="1" type="noConversion"/>
  </si>
  <si>
    <t>Q絲瓜.C豬肉</t>
    <phoneticPr fontId="1" type="noConversion"/>
  </si>
  <si>
    <t>茄汁芙蓉</t>
  </si>
  <si>
    <t>Q番茄.Q雞蛋/炒</t>
  </si>
  <si>
    <t>洋蔥乳酪蛋</t>
  </si>
  <si>
    <t>花椰肉絲</t>
  </si>
  <si>
    <t>C花椰菜.C肉絲/炒</t>
  </si>
  <si>
    <t>瓜瓜蒸肉</t>
    <phoneticPr fontId="1" type="noConversion"/>
  </si>
  <si>
    <t>Q高麗菜.C培根/炒</t>
  </si>
  <si>
    <t>螞蟻上樹</t>
  </si>
  <si>
    <t>彩繪玉米</t>
  </si>
  <si>
    <t>Q非基改玉米粒.Q紅蘿蔔.T毛豆/炒</t>
  </si>
  <si>
    <t>五穀米飯</t>
  </si>
  <si>
    <t>小米Q飯</t>
  </si>
  <si>
    <t>蕎麥米飯</t>
  </si>
  <si>
    <t>胚芽米飯</t>
  </si>
  <si>
    <t>燕麥Q飯</t>
  </si>
  <si>
    <t>國慶日放假一天</t>
    <phoneticPr fontId="1" type="noConversion"/>
  </si>
  <si>
    <t>芽菜三絲</t>
  </si>
  <si>
    <t>Q豆芽菜.Q紅蘿蔔.Q木耳/炒</t>
  </si>
  <si>
    <t>冬粉.Q高麗菜/炒</t>
  </si>
  <si>
    <t>蒜泥白肉</t>
    <phoneticPr fontId="1" type="noConversion"/>
  </si>
  <si>
    <t>C豬肉/炒</t>
    <phoneticPr fontId="1" type="noConversion"/>
  </si>
  <si>
    <t>喜宴扣肉</t>
    <phoneticPr fontId="1" type="noConversion"/>
  </si>
  <si>
    <t>C豬肉.筍干/滷</t>
    <phoneticPr fontId="1" type="noConversion"/>
  </si>
  <si>
    <t>香菇瓜瓜雞</t>
    <phoneticPr fontId="1" type="noConversion"/>
  </si>
  <si>
    <t>C雞肉.Q香菇.醃瓜/煮</t>
    <phoneticPr fontId="1" type="noConversion"/>
  </si>
  <si>
    <t>黑胡椒豬扒</t>
    <phoneticPr fontId="1" type="noConversion"/>
  </si>
  <si>
    <t>C豬肉/煮</t>
    <phoneticPr fontId="1" type="noConversion"/>
  </si>
  <si>
    <t>塔香三杯雞</t>
    <phoneticPr fontId="1" type="noConversion"/>
  </si>
  <si>
    <t>玫瑰油雞</t>
    <phoneticPr fontId="1" type="noConversion"/>
  </si>
  <si>
    <t>C雞肉.Q洋蔥/燒</t>
    <phoneticPr fontId="1" type="noConversion"/>
  </si>
  <si>
    <t>醃瓜.C豬肉.非基改干丁/蒸</t>
    <phoneticPr fontId="1" type="noConversion"/>
  </si>
  <si>
    <t>冬粉.Q高麗菜.Q紅蘿蔔/炒</t>
    <phoneticPr fontId="1" type="noConversion"/>
  </si>
  <si>
    <t>燴三鮮</t>
    <phoneticPr fontId="1" type="noConversion"/>
  </si>
  <si>
    <t>蔥燒豬排</t>
    <phoneticPr fontId="1" type="noConversion"/>
  </si>
  <si>
    <t>C豬肉.洋蔥/燒</t>
    <phoneticPr fontId="1" type="noConversion"/>
  </si>
  <si>
    <t>芋圓.小薏仁</t>
    <phoneticPr fontId="1" type="noConversion"/>
  </si>
  <si>
    <t>非基改豆干.小魚乾.花生.蔥/炒</t>
    <phoneticPr fontId="1" type="noConversion"/>
  </si>
  <si>
    <t>Q雞蛋.菜脯.蔥/炒</t>
    <phoneticPr fontId="1" type="noConversion"/>
  </si>
  <si>
    <t>川味豆腐煲</t>
    <phoneticPr fontId="1" type="noConversion"/>
  </si>
  <si>
    <t>Q木耳.C肉羹</t>
    <phoneticPr fontId="1" type="noConversion"/>
  </si>
  <si>
    <t>Q馬鈴薯.Q紅蘿蔔.C雞肉/煮</t>
    <phoneticPr fontId="1" type="noConversion"/>
  </si>
  <si>
    <t>Q杏鮑菇.素肚/滷</t>
    <phoneticPr fontId="1" type="noConversion"/>
  </si>
  <si>
    <t>Q洋蔥.Q雞蛋.Q紅蘿蔔/炒</t>
    <phoneticPr fontId="1" type="noConversion"/>
  </si>
  <si>
    <t>酸辣湯</t>
    <phoneticPr fontId="1" type="noConversion"/>
  </si>
  <si>
    <r>
      <rPr>
        <sz val="170"/>
        <color rgb="FFFF0000"/>
        <rFont val="新細明體"/>
        <family val="1"/>
        <charset val="136"/>
      </rPr>
      <t>津味</t>
    </r>
    <r>
      <rPr>
        <sz val="70"/>
        <color rgb="FFFF0000"/>
        <rFont val="新細明體"/>
        <family val="1"/>
        <charset val="136"/>
      </rPr>
      <t>優質午餐</t>
    </r>
    <phoneticPr fontId="1" type="noConversion"/>
  </si>
  <si>
    <t>Q雞蛋.Q紅蘿蔔.蔥/炒</t>
    <phoneticPr fontId="1" type="noConversion"/>
  </si>
  <si>
    <t>雙色干丁</t>
    <phoneticPr fontId="1" type="noConversion"/>
  </si>
  <si>
    <t>木瓜豚肉湯</t>
  </si>
  <si>
    <t>Q青木瓜.C豬肉</t>
  </si>
  <si>
    <t>玉米濃湯</t>
  </si>
  <si>
    <t>T紅豆.QQ</t>
    <phoneticPr fontId="1" type="noConversion"/>
  </si>
  <si>
    <t>醬燒馬鈴薯</t>
    <phoneticPr fontId="1" type="noConversion"/>
  </si>
  <si>
    <t>魔王酥脆雞排</t>
    <phoneticPr fontId="1" type="noConversion"/>
  </si>
  <si>
    <t>芋圓奶茶</t>
    <phoneticPr fontId="1" type="noConversion"/>
  </si>
  <si>
    <t>彩椒花椰</t>
    <phoneticPr fontId="1" type="noConversion"/>
  </si>
  <si>
    <t>羅勒魚丁</t>
    <phoneticPr fontId="1" type="noConversion"/>
  </si>
  <si>
    <t>人氣菜脯蛋</t>
    <phoneticPr fontId="1" type="noConversion"/>
  </si>
  <si>
    <t>鮮肉湯包</t>
    <phoneticPr fontId="1" type="noConversion"/>
  </si>
  <si>
    <t>C肉包/蒸</t>
    <phoneticPr fontId="1" type="noConversion"/>
  </si>
  <si>
    <t>綠豆包心粉圓</t>
    <phoneticPr fontId="1" type="noConversion"/>
  </si>
  <si>
    <t>韓風炸雞翅</t>
    <phoneticPr fontId="1" type="noConversion"/>
  </si>
  <si>
    <t>毛豆百頁</t>
    <phoneticPr fontId="1" type="noConversion"/>
  </si>
  <si>
    <t>香蔥紅絲蛋</t>
    <phoneticPr fontId="1" type="noConversion"/>
  </si>
  <si>
    <t>紫芋西米露</t>
    <phoneticPr fontId="1" type="noConversion"/>
  </si>
  <si>
    <t>卡啦雞腿堡</t>
    <phoneticPr fontId="1" type="noConversion"/>
  </si>
  <si>
    <t>紅醬義麵</t>
    <phoneticPr fontId="1" type="noConversion"/>
  </si>
  <si>
    <t>糖醋魚柳</t>
    <phoneticPr fontId="1" type="noConversion"/>
  </si>
  <si>
    <t>南洋雞肉飯</t>
    <phoneticPr fontId="1" type="noConversion"/>
  </si>
  <si>
    <t>紅豆QQ</t>
    <phoneticPr fontId="1" type="noConversion"/>
  </si>
  <si>
    <t>特種部隊鍋</t>
    <phoneticPr fontId="1" type="noConversion"/>
  </si>
  <si>
    <t>黑糖地瓜湯</t>
    <phoneticPr fontId="1" type="noConversion"/>
  </si>
  <si>
    <t>招牌炒麵</t>
    <phoneticPr fontId="1" type="noConversion"/>
  </si>
  <si>
    <t>蒜炒西蘭花</t>
  </si>
  <si>
    <t>C花椰菜/炒</t>
  </si>
  <si>
    <t>豆奶</t>
    <phoneticPr fontId="1" type="noConversion"/>
  </si>
  <si>
    <t>白飯
(蔬食日)</t>
    <phoneticPr fontId="1" type="noConversion"/>
  </si>
  <si>
    <t>沙茶燉魚</t>
    <phoneticPr fontId="1" type="noConversion"/>
  </si>
  <si>
    <t>泡菜燒肉</t>
    <phoneticPr fontId="1" type="noConversion"/>
  </si>
  <si>
    <t>C豬肉/燒</t>
    <phoneticPr fontId="1" type="noConversion"/>
  </si>
  <si>
    <t>蒜香甘藍</t>
    <phoneticPr fontId="1" type="noConversion"/>
  </si>
  <si>
    <t>彩椒雞柳</t>
    <phoneticPr fontId="1" type="noConversion"/>
  </si>
  <si>
    <t>C雞肉/燒</t>
    <phoneticPr fontId="1" type="noConversion"/>
  </si>
  <si>
    <t>白菜滷</t>
    <phoneticPr fontId="1" type="noConversion"/>
  </si>
  <si>
    <t>港式肉羹湯</t>
    <phoneticPr fontId="1" type="noConversion"/>
  </si>
  <si>
    <t>鮮蔬海底撈</t>
    <phoneticPr fontId="1" type="noConversion"/>
  </si>
  <si>
    <t>和風親子丼</t>
    <phoneticPr fontId="1" type="noConversion"/>
  </si>
  <si>
    <t>培根高麗</t>
    <phoneticPr fontId="1" type="noConversion"/>
  </si>
  <si>
    <t>竹筍.C豬肉.Q木耳/炒</t>
    <phoneticPr fontId="1" type="noConversion"/>
  </si>
  <si>
    <t>大瓜雲耳</t>
  </si>
  <si>
    <t>Q大黃瓜.Q木耳.Q紅蘿蔔/炒</t>
  </si>
  <si>
    <t>Q高麗菜.Q紅蘿蔔/滷</t>
    <phoneticPr fontId="1" type="noConversion"/>
  </si>
  <si>
    <r>
      <rPr>
        <sz val="36"/>
        <rFont val="標楷體"/>
        <family val="4"/>
        <charset val="136"/>
      </rPr>
      <t>津味企業有限公司  HACCP優良廠商</t>
    </r>
    <r>
      <rPr>
        <sz val="28"/>
        <rFont val="標楷體"/>
        <family val="4"/>
        <charset val="136"/>
      </rPr>
      <t xml:space="preserve">
</t>
    </r>
    <r>
      <rPr>
        <sz val="26"/>
        <rFont val="標楷體"/>
        <family val="4"/>
        <charset val="136"/>
      </rPr>
      <t>地址：桃園市大溪區新光東路61巷20弄6號
服務電話：03-3881534
營養師：李怡宣 營養字第10867號</t>
    </r>
    <phoneticPr fontId="1" type="noConversion"/>
  </si>
  <si>
    <r>
      <rPr>
        <sz val="66"/>
        <rFont val="標楷體"/>
        <family val="4"/>
        <charset val="136"/>
      </rPr>
      <t>★本廠食材來源一律使用「國產豬肉」，產地：台灣。</t>
    </r>
    <r>
      <rPr>
        <sz val="28"/>
        <rFont val="標楷體"/>
        <family val="4"/>
        <charset val="136"/>
      </rPr>
      <t xml:space="preserve">
</t>
    </r>
    <r>
      <rPr>
        <sz val="36"/>
        <rFont val="標楷體"/>
        <family val="4"/>
        <charset val="136"/>
      </rPr>
      <t>◎全面使用非基因改造黃豆製品及玉米。</t>
    </r>
    <r>
      <rPr>
        <sz val="36"/>
        <rFont val="新細明體"/>
        <family val="1"/>
        <charset val="136"/>
      </rPr>
      <t>▲</t>
    </r>
    <r>
      <rPr>
        <sz val="36"/>
        <rFont val="標楷體"/>
        <family val="4"/>
        <charset val="136"/>
      </rPr>
      <t>油飯使用白米製作。
▽每週一供應產銷履歷蔬菜、每週二、四、五供應有機蔬菜。
◆注意：甲殼類.芒果.花生.奶類.蛋.堅果類.芝麻.含麩質之穀物.大豆.魚類及其製品為食品過敏原，不適合對其過敏體質者食用。
●產銷履歷蔬菜與有機蔬菜以桃園市農會所提供的深色蔬菜為主。</t>
    </r>
    <r>
      <rPr>
        <sz val="28"/>
        <rFont val="標楷體"/>
        <family val="4"/>
        <charset val="136"/>
      </rPr>
      <t xml:space="preserve">                                                                                                                                         </t>
    </r>
    <phoneticPr fontId="1" type="noConversion"/>
  </si>
  <si>
    <t>C水鯊魚.九層塔/燒</t>
    <phoneticPr fontId="1" type="noConversion"/>
  </si>
  <si>
    <t>C水鯊魚/燒</t>
    <phoneticPr fontId="1" type="noConversion"/>
  </si>
  <si>
    <t>C水鯊魚/燒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</si>
</sst>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yyyy/m/d\ h:mm;@"/>
  </numFmts>
  <fonts count="3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0"/>
      <color theme="1"/>
      <name val="華康POP1體W7(P)"/>
      <family val="5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0"/>
      <name val="微軟正黑體"/>
      <family val="2"/>
      <charset val="136"/>
    </font>
    <font>
      <sz val="20"/>
      <name val="微軟正黑體"/>
      <family val="2"/>
      <charset val="136"/>
    </font>
    <font>
      <sz val="44"/>
      <name val="微軟正黑體"/>
      <family val="2"/>
      <charset val="136"/>
    </font>
    <font>
      <sz val="16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48"/>
      <name val="微軟正黑體"/>
      <family val="2"/>
      <charset val="136"/>
    </font>
    <font>
      <sz val="40"/>
      <name val="華康墨字體(P)"/>
      <family val="3"/>
      <charset val="136"/>
    </font>
    <font>
      <sz val="44"/>
      <name val="雅坊美工04"/>
      <family val="3"/>
      <charset val="136"/>
    </font>
    <font>
      <sz val="50"/>
      <name val="華康墨字體(P)"/>
      <family val="3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微軟正黑體"/>
      <family val="2"/>
      <charset val="136"/>
    </font>
    <font>
      <sz val="42"/>
      <name val="微軟正黑體"/>
      <family val="2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6"/>
      <name val="標楷體"/>
      <family val="4"/>
      <charset val="136"/>
    </font>
    <font>
      <sz val="26"/>
      <name val="標楷體"/>
      <family val="4"/>
      <charset val="136"/>
    </font>
    <font>
      <sz val="54"/>
      <name val="華康中圓體"/>
      <family val="3"/>
      <charset val="136"/>
    </font>
    <font>
      <sz val="42"/>
      <name val="華康中圓體"/>
      <family val="3"/>
      <charset val="136"/>
    </font>
    <font>
      <sz val="48"/>
      <name val="華康中圓體"/>
      <family val="3"/>
      <charset val="136"/>
    </font>
    <font>
      <sz val="70"/>
      <color rgb="FFFF0000"/>
      <name val="新細明體"/>
      <family val="1"/>
      <charset val="136"/>
    </font>
    <font>
      <sz val="170"/>
      <color rgb="FFFF0000"/>
      <name val="新細明體"/>
      <family val="1"/>
      <charset val="136"/>
    </font>
    <font>
      <sz val="26"/>
      <name val="微軟正黑體"/>
      <family val="2"/>
      <charset val="136"/>
    </font>
    <font>
      <sz val="66"/>
      <name val="標楷體"/>
      <family val="4"/>
      <charset val="136"/>
    </font>
    <font>
      <sz val="36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DDAB"/>
        <bgColor indexed="64"/>
      </patternFill>
    </fill>
    <fill>
      <patternFill patternType="solid">
        <fgColor rgb="FFFBE1F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11" fillId="2" borderId="16" xfId="0" applyFont="1" applyFill="1" applyBorder="1">
      <alignment vertical="center"/>
    </xf>
    <xf numFmtId="0" fontId="11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8" fillId="0" borderId="2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4" borderId="37" xfId="0" applyFont="1" applyFill="1" applyBorder="1" applyAlignment="1">
      <alignment vertical="center" wrapText="1"/>
    </xf>
    <xf numFmtId="0" fontId="11" fillId="4" borderId="40" xfId="0" applyFont="1" applyFill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16" fillId="3" borderId="0" xfId="0" applyFont="1" applyFill="1">
      <alignment vertical="center"/>
    </xf>
    <xf numFmtId="0" fontId="17" fillId="3" borderId="0" xfId="0" applyFont="1" applyFill="1">
      <alignment vertical="center"/>
    </xf>
    <xf numFmtId="0" fontId="18" fillId="3" borderId="0" xfId="0" applyFont="1" applyFill="1">
      <alignment vertical="center"/>
    </xf>
    <xf numFmtId="0" fontId="19" fillId="3" borderId="0" xfId="0" applyFont="1" applyFill="1" applyAlignment="1">
      <alignment vertical="center" wrapText="1"/>
    </xf>
    <xf numFmtId="0" fontId="20" fillId="3" borderId="0" xfId="0" applyFont="1" applyFill="1">
      <alignment vertical="center"/>
    </xf>
    <xf numFmtId="0" fontId="21" fillId="3" borderId="0" xfId="0" applyFont="1" applyFill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9" fillId="0" borderId="4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/>
    </xf>
    <xf numFmtId="0" fontId="9" fillId="6" borderId="38" xfId="0" applyFont="1" applyFill="1" applyBorder="1" applyAlignment="1">
      <alignment horizontal="center"/>
    </xf>
    <xf numFmtId="0" fontId="15" fillId="6" borderId="22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 wrapText="1"/>
    </xf>
    <xf numFmtId="0" fontId="28" fillId="6" borderId="25" xfId="0" applyFont="1" applyFill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shrinkToFit="1"/>
    </xf>
    <xf numFmtId="0" fontId="28" fillId="0" borderId="25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28" fillId="5" borderId="50" xfId="0" applyFont="1" applyFill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28" fillId="5" borderId="23" xfId="0" applyFont="1" applyFill="1" applyBorder="1" applyAlignment="1">
      <alignment horizontal="center" vertical="center" wrapText="1"/>
    </xf>
    <xf numFmtId="0" fontId="28" fillId="7" borderId="51" xfId="0" applyFont="1" applyFill="1" applyBorder="1" applyAlignment="1">
      <alignment horizontal="center" vertical="center" wrapText="1"/>
    </xf>
    <xf numFmtId="0" fontId="28" fillId="7" borderId="5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/>
    </xf>
    <xf numFmtId="0" fontId="10" fillId="4" borderId="0" xfId="0" applyFont="1" applyFill="1" applyAlignment="1">
      <alignment vertical="center" wrapText="1"/>
    </xf>
    <xf numFmtId="0" fontId="11" fillId="4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8" fillId="7" borderId="18" xfId="0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28" fillId="0" borderId="50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>
      <alignment horizontal="center" vertical="center" wrapText="1"/>
    </xf>
    <xf numFmtId="0" fontId="28" fillId="8" borderId="22" xfId="0" applyFont="1" applyFill="1" applyBorder="1" applyAlignment="1">
      <alignment horizontal="center" vertical="center" wrapText="1"/>
    </xf>
    <xf numFmtId="0" fontId="28" fillId="8" borderId="35" xfId="0" applyFont="1" applyFill="1" applyBorder="1" applyAlignment="1">
      <alignment horizontal="center" vertical="center" wrapText="1"/>
    </xf>
    <xf numFmtId="0" fontId="28" fillId="8" borderId="19" xfId="0" applyFont="1" applyFill="1" applyBorder="1" applyAlignment="1">
      <alignment horizontal="center" vertical="center" wrapText="1"/>
    </xf>
    <xf numFmtId="0" fontId="28" fillId="9" borderId="20" xfId="0" applyFont="1" applyFill="1" applyBorder="1" applyAlignment="1">
      <alignment horizontal="center" vertical="center" wrapText="1"/>
    </xf>
    <xf numFmtId="0" fontId="28" fillId="9" borderId="23" xfId="0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 shrinkToFit="1"/>
    </xf>
    <xf numFmtId="0" fontId="29" fillId="0" borderId="10" xfId="0" applyFont="1" applyBorder="1" applyAlignment="1">
      <alignment horizontal="center" vertical="center" wrapText="1" shrinkToFit="1"/>
    </xf>
    <xf numFmtId="0" fontId="29" fillId="0" borderId="0" xfId="0" applyFont="1" applyAlignment="1">
      <alignment horizontal="center" vertical="center" wrapText="1" shrinkToFit="1"/>
    </xf>
    <xf numFmtId="0" fontId="3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1" fontId="9" fillId="0" borderId="24" xfId="0" applyNumberFormat="1" applyFont="1" applyBorder="1" applyAlignment="1">
      <alignment horizontal="center" vertical="center" wrapText="1" shrinkToFit="1"/>
    </xf>
    <xf numFmtId="1" fontId="9" fillId="0" borderId="15" xfId="0" applyNumberFormat="1" applyFont="1" applyBorder="1" applyAlignment="1">
      <alignment horizontal="center" vertical="center" wrapText="1" shrinkToFit="1"/>
    </xf>
    <xf numFmtId="49" fontId="6" fillId="6" borderId="17" xfId="0" applyNumberFormat="1" applyFont="1" applyFill="1" applyBorder="1" applyAlignment="1">
      <alignment horizontal="center" vertical="center"/>
    </xf>
    <xf numFmtId="49" fontId="6" fillId="6" borderId="26" xfId="0" applyNumberFormat="1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29" fillId="6" borderId="35" xfId="0" applyFont="1" applyFill="1" applyBorder="1" applyAlignment="1">
      <alignment horizontal="center" vertical="center" wrapText="1"/>
    </xf>
    <xf numFmtId="0" fontId="29" fillId="6" borderId="3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 shrinkToFit="1"/>
    </xf>
    <xf numFmtId="0" fontId="9" fillId="6" borderId="30" xfId="0" applyFont="1" applyFill="1" applyBorder="1" applyAlignment="1">
      <alignment horizontal="center" vertical="center" wrapText="1" shrinkToFit="1"/>
    </xf>
    <xf numFmtId="0" fontId="9" fillId="6" borderId="18" xfId="0" applyFont="1" applyFill="1" applyBorder="1" applyAlignment="1">
      <alignment horizontal="center" vertical="center" wrapText="1" shrinkToFit="1"/>
    </xf>
    <xf numFmtId="0" fontId="9" fillId="6" borderId="27" xfId="0" applyFont="1" applyFill="1" applyBorder="1" applyAlignment="1">
      <alignment horizontal="center" vertical="center" wrapText="1" shrinkToFit="1"/>
    </xf>
    <xf numFmtId="1" fontId="9" fillId="2" borderId="24" xfId="0" applyNumberFormat="1" applyFont="1" applyFill="1" applyBorder="1" applyAlignment="1">
      <alignment horizontal="center" vertical="center" wrapText="1" shrinkToFit="1"/>
    </xf>
    <xf numFmtId="1" fontId="9" fillId="2" borderId="31" xfId="0" applyNumberFormat="1" applyFont="1" applyFill="1" applyBorder="1" applyAlignment="1">
      <alignment horizontal="center" vertical="center" wrapText="1" shrinkToFit="1"/>
    </xf>
    <xf numFmtId="49" fontId="6" fillId="0" borderId="4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 shrinkToFit="1"/>
    </xf>
    <xf numFmtId="0" fontId="29" fillId="0" borderId="44" xfId="0" applyFont="1" applyBorder="1" applyAlignment="1">
      <alignment horizontal="center" vertical="center" wrapText="1" shrinkToFit="1"/>
    </xf>
    <xf numFmtId="0" fontId="8" fillId="0" borderId="4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47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 shrinkToFit="1"/>
    </xf>
    <xf numFmtId="1" fontId="9" fillId="0" borderId="48" xfId="0" applyNumberFormat="1" applyFont="1" applyBorder="1" applyAlignment="1">
      <alignment horizontal="center" vertical="center" wrapText="1" shrinkToFit="1"/>
    </xf>
    <xf numFmtId="1" fontId="9" fillId="0" borderId="31" xfId="0" applyNumberFormat="1" applyFont="1" applyBorder="1" applyAlignment="1">
      <alignment horizontal="center" vertical="center" wrapText="1" shrinkToFit="1"/>
    </xf>
    <xf numFmtId="49" fontId="6" fillId="0" borderId="2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 shrinkToFit="1"/>
    </xf>
    <xf numFmtId="49" fontId="6" fillId="6" borderId="9" xfId="0" applyNumberFormat="1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center" vertical="center" wrapText="1" shrinkToFit="1"/>
    </xf>
    <xf numFmtId="0" fontId="30" fillId="0" borderId="22" xfId="0" applyFont="1" applyBorder="1" applyAlignment="1">
      <alignment horizontal="center" vertical="center" wrapText="1" shrinkToFit="1"/>
    </xf>
    <xf numFmtId="0" fontId="30" fillId="0" borderId="28" xfId="0" applyFont="1" applyBorder="1" applyAlignment="1">
      <alignment horizontal="center" vertical="center" wrapText="1" shrinkToFit="1"/>
    </xf>
    <xf numFmtId="0" fontId="30" fillId="0" borderId="29" xfId="0" applyFont="1" applyBorder="1" applyAlignment="1">
      <alignment horizontal="center" vertical="center" wrapText="1" shrinkToFit="1"/>
    </xf>
    <xf numFmtId="0" fontId="30" fillId="0" borderId="30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49" fontId="6" fillId="0" borderId="49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 wrapText="1" shrinkToFit="1"/>
    </xf>
    <xf numFmtId="0" fontId="8" fillId="0" borderId="5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wrapText="1" shrinkToFit="1"/>
    </xf>
    <xf numFmtId="1" fontId="9" fillId="0" borderId="54" xfId="0" applyNumberFormat="1" applyFont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2" borderId="27" xfId="0" applyFont="1" applyFill="1" applyBorder="1" applyAlignment="1">
      <alignment horizontal="center" vertical="center" wrapText="1" shrinkToFit="1"/>
    </xf>
    <xf numFmtId="0" fontId="29" fillId="6" borderId="18" xfId="0" applyFont="1" applyFill="1" applyBorder="1" applyAlignment="1">
      <alignment horizontal="center" vertical="center" wrapText="1" shrinkToFit="1"/>
    </xf>
    <xf numFmtId="0" fontId="29" fillId="6" borderId="27" xfId="0" applyFont="1" applyFill="1" applyBorder="1" applyAlignment="1">
      <alignment horizontal="center" vertical="center" wrapText="1" shrinkToFit="1"/>
    </xf>
    <xf numFmtId="0" fontId="29" fillId="0" borderId="18" xfId="0" applyFont="1" applyBorder="1" applyAlignment="1">
      <alignment horizontal="center" vertical="center" shrinkToFit="1"/>
    </xf>
    <xf numFmtId="0" fontId="29" fillId="0" borderId="43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1" fontId="9" fillId="6" borderId="24" xfId="0" applyNumberFormat="1" applyFont="1" applyFill="1" applyBorder="1" applyAlignment="1">
      <alignment horizontal="center" vertical="center" wrapText="1" shrinkToFit="1"/>
    </xf>
    <xf numFmtId="1" fontId="9" fillId="6" borderId="31" xfId="0" applyNumberFormat="1" applyFont="1" applyFill="1" applyBorder="1" applyAlignment="1">
      <alignment horizontal="center" vertical="center" wrapText="1" shrinkToFit="1"/>
    </xf>
    <xf numFmtId="0" fontId="8" fillId="6" borderId="3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76" fontId="25" fillId="0" borderId="33" xfId="0" applyNumberFormat="1" applyFont="1" applyBorder="1" applyAlignment="1">
      <alignment horizontal="left" vertical="top" wrapText="1"/>
    </xf>
    <xf numFmtId="176" fontId="25" fillId="0" borderId="33" xfId="0" applyNumberFormat="1" applyFont="1" applyBorder="1" applyAlignment="1">
      <alignment horizontal="center" vertical="center" wrapText="1"/>
    </xf>
    <xf numFmtId="177" fontId="24" fillId="3" borderId="0" xfId="0" applyNumberFormat="1" applyFont="1" applyFill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BE1F2"/>
      <color rgb="FFFFDDAB"/>
      <color rgb="FFDDF2FF"/>
      <color rgb="FFFFE1E1"/>
      <color rgb="FFFFC9C9"/>
      <color rgb="FFCCFF99"/>
      <color rgb="FFFFFFFF"/>
      <color rgb="FFB7E7FF"/>
      <color rgb="FFFFFF0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2076450</xdr:colOff>
      <xdr:row>0</xdr:row>
      <xdr:rowOff>521711</xdr:rowOff>
    </xdr:from>
    <xdr:to>
      <xdr:col>13</xdr:col>
      <xdr:colOff>238128</xdr:colOff>
      <xdr:row>1</xdr:row>
      <xdr:rowOff>428625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2136100" y="521711"/>
          <a:ext cx="5172078" cy="2459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5400" b="0">
              <a:latin typeface="華康中圓體" pitchFamily="49" charset="-120"/>
              <a:ea typeface="華康中圓體" pitchFamily="49" charset="-120"/>
            </a:rPr>
            <a:t>福豐國中</a:t>
          </a:r>
          <a:endParaRPr lang="en-US" altLang="zh-TW" sz="5400" b="0">
            <a:latin typeface="華康中圓體" pitchFamily="49" charset="-120"/>
            <a:ea typeface="華康中圓體" pitchFamily="49" charset="-120"/>
          </a:endParaRPr>
        </a:p>
        <a:p>
          <a:pPr algn="ctr"/>
          <a:r>
            <a:rPr lang="en-US" altLang="zh-TW" sz="4800" b="0">
              <a:latin typeface="華康中圓體" pitchFamily="49" charset="-120"/>
              <a:ea typeface="華康中圓體" pitchFamily="49" charset="-120"/>
            </a:rPr>
            <a:t>113</a:t>
          </a:r>
          <a:r>
            <a:rPr lang="zh-TW" altLang="en-US" sz="4800" b="0">
              <a:latin typeface="華康中圓體" pitchFamily="49" charset="-120"/>
              <a:ea typeface="華康中圓體" pitchFamily="49" charset="-120"/>
            </a:rPr>
            <a:t>年</a:t>
          </a:r>
          <a:r>
            <a:rPr lang="en-US" altLang="zh-TW" sz="4800" b="0">
              <a:latin typeface="華康中圓體" pitchFamily="49" charset="-120"/>
              <a:ea typeface="華康中圓體" pitchFamily="49" charset="-120"/>
            </a:rPr>
            <a:t>10</a:t>
          </a:r>
          <a:r>
            <a:rPr lang="zh-TW" altLang="en-US" sz="4800" b="0">
              <a:latin typeface="華康中圓體" pitchFamily="49" charset="-120"/>
              <a:ea typeface="華康中圓體" pitchFamily="49" charset="-120"/>
            </a:rPr>
            <a:t>月菜單</a:t>
          </a:r>
        </a:p>
      </xdr:txBody>
    </xdr:sp>
    <xdr:clientData/>
  </xdr:twoCellAnchor>
  <xdr:twoCellAnchor editAs="oneCell">
    <xdr:from>
      <xdr:col>0</xdr:col>
      <xdr:colOff>784648</xdr:colOff>
      <xdr:row>0</xdr:row>
      <xdr:rowOff>265676</xdr:rowOff>
    </xdr:from>
    <xdr:to>
      <xdr:col>2</xdr:col>
      <xdr:colOff>1362095</xdr:colOff>
      <xdr:row>0</xdr:row>
      <xdr:rowOff>2085067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784648" y="265676"/>
          <a:ext cx="1958572" cy="1819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view="pageBreakPreview" topLeftCell="A34" zoomScale="40" zoomScaleNormal="60" zoomScaleSheetLayoutView="40" workbookViewId="0">
      <selection activeCell="E19" sqref="E19:F21"/>
    </sheetView>
  </sheetViews>
  <sheetFormatPr defaultColWidth="9" defaultRowHeight="45.75"/>
  <cols>
    <col min="1" max="1" width="11" style="17" customWidth="1"/>
    <col min="2" max="2" width="7.125" style="17" customWidth="1"/>
    <col min="3" max="3" width="48.625" style="18" customWidth="1"/>
    <col min="4" max="4" width="72.75" style="19" customWidth="1"/>
    <col min="5" max="5" width="71.125" style="20" customWidth="1"/>
    <col min="6" max="6" width="70.5" style="20" customWidth="1"/>
    <col min="7" max="7" width="11.125" style="21" customWidth="1"/>
    <col min="8" max="8" width="70.75" style="22" customWidth="1"/>
    <col min="9" max="9" width="8" style="22" customWidth="1"/>
    <col min="10" max="14" width="5.75" style="23" customWidth="1"/>
    <col min="15" max="16384" width="9" style="17"/>
  </cols>
  <sheetData>
    <row r="1" spans="1:24" customFormat="1" ht="201" customHeight="1" thickBot="1">
      <c r="A1" s="110" t="s">
        <v>185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24" customFormat="1" ht="63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12" t="s">
        <v>4</v>
      </c>
      <c r="F2" s="113"/>
      <c r="G2" s="3" t="s">
        <v>5</v>
      </c>
      <c r="H2" s="3" t="s">
        <v>6</v>
      </c>
      <c r="I2" s="3"/>
      <c r="J2" s="27" t="s">
        <v>7</v>
      </c>
      <c r="K2" s="4" t="s">
        <v>8</v>
      </c>
      <c r="L2" s="4" t="s">
        <v>9</v>
      </c>
      <c r="M2" s="4" t="s">
        <v>10</v>
      </c>
      <c r="N2" s="5" t="s">
        <v>11</v>
      </c>
    </row>
    <row r="3" spans="1:24" s="10" customFormat="1" ht="120.75" customHeight="1" thickTop="1">
      <c r="A3" s="114" t="s">
        <v>43</v>
      </c>
      <c r="B3" s="116" t="s">
        <v>12</v>
      </c>
      <c r="C3" s="107" t="s">
        <v>22</v>
      </c>
      <c r="D3" s="100" t="s">
        <v>218</v>
      </c>
      <c r="E3" s="60" t="s">
        <v>192</v>
      </c>
      <c r="F3" s="61" t="s">
        <v>79</v>
      </c>
      <c r="G3" s="119" t="s">
        <v>13</v>
      </c>
      <c r="H3" s="69" t="s">
        <v>95</v>
      </c>
      <c r="I3" s="28"/>
      <c r="J3" s="121">
        <v>6.4</v>
      </c>
      <c r="K3" s="123">
        <v>2.6</v>
      </c>
      <c r="L3" s="123">
        <v>2.1</v>
      </c>
      <c r="M3" s="125">
        <v>2.9</v>
      </c>
      <c r="N3" s="127">
        <f t="shared" ref="N3" si="0">J3*70+K3*75+L3*25+M3*45</f>
        <v>826</v>
      </c>
    </row>
    <row r="4" spans="1:24" s="9" customFormat="1" ht="27.75" customHeight="1" thickBot="1">
      <c r="A4" s="115"/>
      <c r="B4" s="117"/>
      <c r="C4" s="118"/>
      <c r="D4" s="35" t="s">
        <v>219</v>
      </c>
      <c r="E4" s="33" t="s">
        <v>103</v>
      </c>
      <c r="F4" s="36" t="s">
        <v>80</v>
      </c>
      <c r="G4" s="120"/>
      <c r="H4" s="33" t="s">
        <v>96</v>
      </c>
      <c r="I4" s="13"/>
      <c r="J4" s="122"/>
      <c r="K4" s="124"/>
      <c r="L4" s="124"/>
      <c r="M4" s="126"/>
      <c r="N4" s="128"/>
    </row>
    <row r="5" spans="1:24" s="14" customFormat="1" ht="120" customHeight="1">
      <c r="A5" s="129" t="s">
        <v>44</v>
      </c>
      <c r="B5" s="131" t="s">
        <v>14</v>
      </c>
      <c r="C5" s="133" t="s">
        <v>66</v>
      </c>
      <c r="D5" s="101" t="s">
        <v>193</v>
      </c>
      <c r="E5" s="62" t="s">
        <v>73</v>
      </c>
      <c r="F5" s="62" t="s">
        <v>195</v>
      </c>
      <c r="G5" s="135" t="s">
        <v>19</v>
      </c>
      <c r="H5" s="105" t="s">
        <v>194</v>
      </c>
      <c r="I5" s="50"/>
      <c r="J5" s="137">
        <v>6.4</v>
      </c>
      <c r="K5" s="139">
        <v>2.6</v>
      </c>
      <c r="L5" s="139">
        <v>2.2000000000000002</v>
      </c>
      <c r="M5" s="139">
        <v>3</v>
      </c>
      <c r="N5" s="141">
        <f t="shared" ref="N5" si="1">J5*70+K5*75+L5*25+M5*45</f>
        <v>833</v>
      </c>
      <c r="P5" s="91"/>
      <c r="Q5" s="88"/>
      <c r="R5" s="91"/>
      <c r="S5" s="91"/>
      <c r="T5" s="91"/>
      <c r="U5" s="91"/>
      <c r="V5" s="91"/>
      <c r="W5" s="91"/>
      <c r="X5" s="91"/>
    </row>
    <row r="6" spans="1:24" s="15" customFormat="1" ht="28.5" customHeight="1" thickBot="1">
      <c r="A6" s="130"/>
      <c r="B6" s="132"/>
      <c r="C6" s="134"/>
      <c r="D6" s="51" t="s">
        <v>37</v>
      </c>
      <c r="E6" s="51" t="s">
        <v>74</v>
      </c>
      <c r="F6" s="51" t="s">
        <v>104</v>
      </c>
      <c r="G6" s="136"/>
      <c r="H6" s="46" t="s">
        <v>176</v>
      </c>
      <c r="I6" s="52"/>
      <c r="J6" s="138"/>
      <c r="K6" s="140"/>
      <c r="L6" s="140"/>
      <c r="M6" s="140"/>
      <c r="N6" s="142"/>
      <c r="P6" s="92"/>
      <c r="Q6" s="92"/>
      <c r="R6" s="92"/>
      <c r="S6" s="92"/>
      <c r="T6" s="92"/>
      <c r="U6" s="92"/>
      <c r="V6" s="92"/>
      <c r="W6" s="92"/>
      <c r="X6" s="92"/>
    </row>
    <row r="7" spans="1:24" s="10" customFormat="1" ht="120" customHeight="1">
      <c r="A7" s="115" t="s">
        <v>45</v>
      </c>
      <c r="B7" s="152" t="s">
        <v>15</v>
      </c>
      <c r="C7" s="107" t="s">
        <v>42</v>
      </c>
      <c r="D7" s="63" t="s">
        <v>25</v>
      </c>
      <c r="E7" s="64" t="s">
        <v>75</v>
      </c>
      <c r="F7" s="65" t="s">
        <v>105</v>
      </c>
      <c r="G7" s="119" t="s">
        <v>13</v>
      </c>
      <c r="H7" s="70" t="s">
        <v>138</v>
      </c>
      <c r="I7" s="28"/>
      <c r="J7" s="154">
        <v>6.5</v>
      </c>
      <c r="K7" s="124">
        <v>2.8</v>
      </c>
      <c r="L7" s="124">
        <v>2</v>
      </c>
      <c r="M7" s="124">
        <v>2.7</v>
      </c>
      <c r="N7" s="128">
        <f>J7*70+K7*75+L7*25+M7*45</f>
        <v>836.5</v>
      </c>
    </row>
    <row r="8" spans="1:24" s="9" customFormat="1" ht="28.5" customHeight="1">
      <c r="A8" s="115"/>
      <c r="B8" s="152"/>
      <c r="C8" s="108"/>
      <c r="D8" s="32" t="s">
        <v>124</v>
      </c>
      <c r="E8" s="32" t="s">
        <v>125</v>
      </c>
      <c r="F8" s="44" t="s">
        <v>172</v>
      </c>
      <c r="G8" s="153"/>
      <c r="H8" s="35" t="s">
        <v>97</v>
      </c>
      <c r="I8" s="13"/>
      <c r="J8" s="154"/>
      <c r="K8" s="124"/>
      <c r="L8" s="124"/>
      <c r="M8" s="124"/>
      <c r="N8" s="128"/>
    </row>
    <row r="9" spans="1:24" s="10" customFormat="1" ht="120" customHeight="1">
      <c r="A9" s="114" t="s">
        <v>46</v>
      </c>
      <c r="B9" s="144" t="s">
        <v>16</v>
      </c>
      <c r="C9" s="146" t="s">
        <v>23</v>
      </c>
      <c r="D9" s="66" t="s">
        <v>169</v>
      </c>
      <c r="E9" s="65" t="s">
        <v>146</v>
      </c>
      <c r="F9" s="59" t="s">
        <v>220</v>
      </c>
      <c r="G9" s="120" t="s">
        <v>13</v>
      </c>
      <c r="H9" s="67" t="s">
        <v>139</v>
      </c>
      <c r="I9" s="26"/>
      <c r="J9" s="149">
        <v>6.2</v>
      </c>
      <c r="K9" s="123">
        <v>2.7</v>
      </c>
      <c r="L9" s="123">
        <v>2.1</v>
      </c>
      <c r="M9" s="123">
        <v>2.8</v>
      </c>
      <c r="N9" s="127">
        <f>J9*70+K9*75+L9*25+M9*45</f>
        <v>815</v>
      </c>
      <c r="Q9" s="93"/>
      <c r="U9" s="93"/>
    </row>
    <row r="10" spans="1:24" s="9" customFormat="1" ht="28.5" customHeight="1" thickBot="1">
      <c r="A10" s="143"/>
      <c r="B10" s="145"/>
      <c r="C10" s="147"/>
      <c r="D10" s="37" t="s">
        <v>170</v>
      </c>
      <c r="E10" s="37" t="s">
        <v>171</v>
      </c>
      <c r="F10" s="38" t="s">
        <v>106</v>
      </c>
      <c r="G10" s="148"/>
      <c r="H10" s="38" t="s">
        <v>140</v>
      </c>
      <c r="I10" s="24"/>
      <c r="J10" s="150"/>
      <c r="K10" s="151"/>
      <c r="L10" s="151"/>
      <c r="M10" s="151"/>
      <c r="N10" s="155"/>
      <c r="Q10" s="88"/>
      <c r="U10" s="88"/>
    </row>
    <row r="11" spans="1:24" s="10" customFormat="1" ht="120" customHeight="1">
      <c r="A11" s="115" t="s">
        <v>47</v>
      </c>
      <c r="B11" s="152" t="s">
        <v>17</v>
      </c>
      <c r="C11" s="108" t="s">
        <v>42</v>
      </c>
      <c r="D11" s="97" t="s">
        <v>196</v>
      </c>
      <c r="E11" s="67" t="s">
        <v>76</v>
      </c>
      <c r="F11" s="59" t="s">
        <v>107</v>
      </c>
      <c r="G11" s="159" t="s">
        <v>18</v>
      </c>
      <c r="H11" s="71" t="s">
        <v>108</v>
      </c>
      <c r="I11" s="161"/>
      <c r="J11" s="154">
        <v>6.2</v>
      </c>
      <c r="K11" s="124">
        <v>2.8</v>
      </c>
      <c r="L11" s="124">
        <v>2</v>
      </c>
      <c r="M11" s="124">
        <v>2.8</v>
      </c>
      <c r="N11" s="128">
        <f t="shared" ref="N11" si="2">J11*70+K11*75+L11*25+M11*45</f>
        <v>820</v>
      </c>
    </row>
    <row r="12" spans="1:24" s="9" customFormat="1" ht="28.5" customHeight="1">
      <c r="A12" s="157"/>
      <c r="B12" s="158"/>
      <c r="C12" s="118"/>
      <c r="D12" s="33" t="s">
        <v>234</v>
      </c>
      <c r="E12" s="57" t="s">
        <v>30</v>
      </c>
      <c r="F12" s="33" t="s">
        <v>177</v>
      </c>
      <c r="G12" s="160"/>
      <c r="H12" s="40" t="s">
        <v>33</v>
      </c>
      <c r="I12" s="162"/>
      <c r="J12" s="163"/>
      <c r="K12" s="122"/>
      <c r="L12" s="122"/>
      <c r="M12" s="122"/>
      <c r="N12" s="156"/>
    </row>
    <row r="13" spans="1:24" s="10" customFormat="1" ht="120" customHeight="1">
      <c r="A13" s="114" t="s">
        <v>48</v>
      </c>
      <c r="B13" s="116" t="s">
        <v>12</v>
      </c>
      <c r="C13" s="107" t="s">
        <v>39</v>
      </c>
      <c r="D13" s="68" t="s">
        <v>226</v>
      </c>
      <c r="E13" s="69" t="s">
        <v>110</v>
      </c>
      <c r="F13" s="69" t="s">
        <v>197</v>
      </c>
      <c r="G13" s="119" t="s">
        <v>13</v>
      </c>
      <c r="H13" s="69" t="s">
        <v>188</v>
      </c>
      <c r="I13" s="28"/>
      <c r="J13" s="149">
        <v>6.3</v>
      </c>
      <c r="K13" s="123">
        <v>2.6</v>
      </c>
      <c r="L13" s="123">
        <v>2.1</v>
      </c>
      <c r="M13" s="123">
        <v>2.9</v>
      </c>
      <c r="N13" s="127">
        <f t="shared" ref="N13" si="3">J13*70+K13*75+L13*25+M13*45</f>
        <v>819</v>
      </c>
      <c r="R13" s="94"/>
      <c r="S13" s="96"/>
    </row>
    <row r="14" spans="1:24" s="9" customFormat="1" ht="28.5" customHeight="1" thickBot="1">
      <c r="A14" s="115"/>
      <c r="B14" s="117"/>
      <c r="C14" s="108"/>
      <c r="D14" s="33" t="s">
        <v>27</v>
      </c>
      <c r="E14" s="33" t="s">
        <v>77</v>
      </c>
      <c r="F14" s="33" t="s">
        <v>178</v>
      </c>
      <c r="G14" s="120"/>
      <c r="H14" s="33" t="s">
        <v>189</v>
      </c>
      <c r="I14" s="13"/>
      <c r="J14" s="154"/>
      <c r="K14" s="124"/>
      <c r="L14" s="124"/>
      <c r="M14" s="124"/>
      <c r="N14" s="128"/>
      <c r="S14" s="35"/>
    </row>
    <row r="15" spans="1:24" s="6" customFormat="1" ht="120.75" customHeight="1">
      <c r="A15" s="129" t="s">
        <v>49</v>
      </c>
      <c r="B15" s="131" t="s">
        <v>14</v>
      </c>
      <c r="C15" s="133" t="s">
        <v>126</v>
      </c>
      <c r="D15" s="102" t="s">
        <v>201</v>
      </c>
      <c r="E15" s="62" t="s">
        <v>109</v>
      </c>
      <c r="F15" s="62" t="s">
        <v>198</v>
      </c>
      <c r="G15" s="135" t="s">
        <v>19</v>
      </c>
      <c r="H15" s="105" t="s">
        <v>200</v>
      </c>
      <c r="I15" s="45"/>
      <c r="J15" s="137">
        <v>6.5</v>
      </c>
      <c r="K15" s="139">
        <v>2.6</v>
      </c>
      <c r="L15" s="139">
        <v>2</v>
      </c>
      <c r="M15" s="139">
        <v>3</v>
      </c>
      <c r="N15" s="141">
        <f>J15*70+K15*75+L15*25+M15*45</f>
        <v>835</v>
      </c>
      <c r="P15" s="86"/>
      <c r="Q15" s="86"/>
      <c r="R15" s="86"/>
      <c r="S15" s="86"/>
      <c r="T15" s="86"/>
      <c r="U15" s="86"/>
      <c r="V15" s="86"/>
      <c r="W15" s="86"/>
      <c r="X15" s="86"/>
    </row>
    <row r="16" spans="1:24" s="8" customFormat="1" ht="28.5" customHeight="1" thickBot="1">
      <c r="A16" s="164"/>
      <c r="B16" s="132"/>
      <c r="C16" s="134"/>
      <c r="D16" s="48" t="s">
        <v>37</v>
      </c>
      <c r="E16" s="48" t="s">
        <v>78</v>
      </c>
      <c r="F16" s="53" t="s">
        <v>199</v>
      </c>
      <c r="G16" s="136"/>
      <c r="H16" s="46" t="s">
        <v>34</v>
      </c>
      <c r="I16" s="49"/>
      <c r="J16" s="138"/>
      <c r="K16" s="140"/>
      <c r="L16" s="140"/>
      <c r="M16" s="140"/>
      <c r="N16" s="142"/>
      <c r="P16" s="87"/>
      <c r="Q16" s="87"/>
      <c r="R16" s="87"/>
      <c r="S16" s="87"/>
      <c r="T16" s="87"/>
      <c r="U16" s="87"/>
      <c r="V16" s="87"/>
      <c r="W16" s="87"/>
      <c r="X16" s="87"/>
    </row>
    <row r="17" spans="1:30" s="10" customFormat="1" ht="120" customHeight="1">
      <c r="A17" s="114" t="s">
        <v>50</v>
      </c>
      <c r="B17" s="152" t="s">
        <v>15</v>
      </c>
      <c r="C17" s="166" t="s">
        <v>156</v>
      </c>
      <c r="D17" s="167"/>
      <c r="E17" s="167"/>
      <c r="F17" s="167"/>
      <c r="G17" s="167"/>
      <c r="H17" s="168"/>
      <c r="I17" s="29"/>
      <c r="J17" s="154"/>
      <c r="K17" s="124"/>
      <c r="L17" s="124"/>
      <c r="M17" s="124"/>
      <c r="N17" s="128"/>
      <c r="R17" s="95"/>
      <c r="U17" s="31"/>
    </row>
    <row r="18" spans="1:30" s="9" customFormat="1" ht="28.5" customHeight="1">
      <c r="A18" s="115"/>
      <c r="B18" s="158"/>
      <c r="C18" s="169"/>
      <c r="D18" s="170"/>
      <c r="E18" s="170"/>
      <c r="F18" s="170"/>
      <c r="G18" s="170"/>
      <c r="H18" s="171"/>
      <c r="I18" s="25"/>
      <c r="J18" s="163"/>
      <c r="K18" s="122"/>
      <c r="L18" s="122"/>
      <c r="M18" s="122"/>
      <c r="N18" s="156"/>
      <c r="R18" s="85"/>
      <c r="U18" s="88"/>
    </row>
    <row r="19" spans="1:30" s="10" customFormat="1" ht="120" customHeight="1">
      <c r="A19" s="114" t="s">
        <v>51</v>
      </c>
      <c r="B19" s="144" t="s">
        <v>16</v>
      </c>
      <c r="C19" s="107" t="s">
        <v>153</v>
      </c>
      <c r="D19" s="72" t="s">
        <v>160</v>
      </c>
      <c r="E19" s="73" t="s">
        <v>111</v>
      </c>
      <c r="F19" s="66" t="s">
        <v>202</v>
      </c>
      <c r="G19" s="165" t="s">
        <v>13</v>
      </c>
      <c r="H19" s="60" t="s">
        <v>190</v>
      </c>
      <c r="I19" s="26"/>
      <c r="J19" s="149">
        <v>6.2</v>
      </c>
      <c r="K19" s="123">
        <v>2.7</v>
      </c>
      <c r="L19" s="123">
        <v>2.1</v>
      </c>
      <c r="M19" s="123">
        <v>2.7</v>
      </c>
      <c r="N19" s="127">
        <f t="shared" ref="N19" si="4">J19*70+K19*75+L19*25+M19*45</f>
        <v>810.5</v>
      </c>
      <c r="U19" s="69"/>
    </row>
    <row r="20" spans="1:30" s="9" customFormat="1" ht="28.5" customHeight="1" thickBot="1">
      <c r="A20" s="115"/>
      <c r="B20" s="152"/>
      <c r="C20" s="108"/>
      <c r="D20" s="36" t="s">
        <v>161</v>
      </c>
      <c r="E20" s="32" t="s">
        <v>112</v>
      </c>
      <c r="F20" s="32" t="s">
        <v>113</v>
      </c>
      <c r="G20" s="159"/>
      <c r="H20" s="41" t="s">
        <v>100</v>
      </c>
      <c r="I20" s="13"/>
      <c r="J20" s="154"/>
      <c r="K20" s="124"/>
      <c r="L20" s="124"/>
      <c r="M20" s="124"/>
      <c r="N20" s="128"/>
      <c r="U20" s="33"/>
    </row>
    <row r="21" spans="1:30" s="10" customFormat="1" ht="120" customHeight="1">
      <c r="A21" s="173" t="s">
        <v>52</v>
      </c>
      <c r="B21" s="174" t="s">
        <v>17</v>
      </c>
      <c r="C21" s="175" t="s">
        <v>42</v>
      </c>
      <c r="D21" s="99" t="s">
        <v>221</v>
      </c>
      <c r="E21" s="74" t="s">
        <v>83</v>
      </c>
      <c r="F21" s="74" t="s">
        <v>179</v>
      </c>
      <c r="G21" s="176" t="s">
        <v>18</v>
      </c>
      <c r="H21" s="78" t="s">
        <v>127</v>
      </c>
      <c r="I21" s="16"/>
      <c r="J21" s="178">
        <v>6.3</v>
      </c>
      <c r="K21" s="179">
        <v>2.7</v>
      </c>
      <c r="L21" s="179">
        <v>2.1</v>
      </c>
      <c r="M21" s="179">
        <v>2.8</v>
      </c>
      <c r="N21" s="180">
        <f t="shared" ref="N21" si="5">J21*70+K21*75+L21*25+M21*45</f>
        <v>822</v>
      </c>
      <c r="P21" s="172"/>
      <c r="V21" s="107"/>
      <c r="W21" s="84"/>
      <c r="X21" s="84"/>
    </row>
    <row r="22" spans="1:30" s="9" customFormat="1" ht="28.5" customHeight="1">
      <c r="A22" s="157"/>
      <c r="B22" s="158"/>
      <c r="C22" s="118"/>
      <c r="D22" s="40" t="s">
        <v>222</v>
      </c>
      <c r="E22" s="35" t="s">
        <v>84</v>
      </c>
      <c r="F22" s="34" t="s">
        <v>81</v>
      </c>
      <c r="G22" s="177"/>
      <c r="H22" s="35" t="s">
        <v>29</v>
      </c>
      <c r="I22" s="11"/>
      <c r="J22" s="163"/>
      <c r="K22" s="122"/>
      <c r="L22" s="122"/>
      <c r="M22" s="122"/>
      <c r="N22" s="156"/>
      <c r="P22" s="172"/>
      <c r="V22" s="108"/>
      <c r="W22" s="85"/>
      <c r="X22" s="85"/>
    </row>
    <row r="23" spans="1:30" s="10" customFormat="1" ht="117.75" customHeight="1">
      <c r="A23" s="114" t="s">
        <v>53</v>
      </c>
      <c r="B23" s="116" t="s">
        <v>12</v>
      </c>
      <c r="C23" s="107" t="s">
        <v>24</v>
      </c>
      <c r="D23" s="68" t="s">
        <v>162</v>
      </c>
      <c r="E23" s="69" t="s">
        <v>223</v>
      </c>
      <c r="F23" s="69" t="s">
        <v>203</v>
      </c>
      <c r="G23" s="119" t="s">
        <v>13</v>
      </c>
      <c r="H23" s="69" t="s">
        <v>224</v>
      </c>
      <c r="I23" s="12"/>
      <c r="J23" s="149">
        <v>6.4</v>
      </c>
      <c r="K23" s="123">
        <v>2.6</v>
      </c>
      <c r="L23" s="123">
        <v>2</v>
      </c>
      <c r="M23" s="123">
        <v>2.7</v>
      </c>
      <c r="N23" s="128">
        <f>J23*70+K23*75+L23*25+M23*45</f>
        <v>814.5</v>
      </c>
    </row>
    <row r="24" spans="1:30" s="9" customFormat="1" ht="26.25" customHeight="1" thickBot="1">
      <c r="A24" s="115"/>
      <c r="B24" s="117"/>
      <c r="C24" s="108"/>
      <c r="D24" s="33" t="s">
        <v>163</v>
      </c>
      <c r="E24" s="33" t="s">
        <v>128</v>
      </c>
      <c r="F24" s="33" t="s">
        <v>186</v>
      </c>
      <c r="G24" s="120"/>
      <c r="H24" s="33" t="s">
        <v>180</v>
      </c>
      <c r="I24" s="11"/>
      <c r="J24" s="154"/>
      <c r="K24" s="124"/>
      <c r="L24" s="124"/>
      <c r="M24" s="124"/>
      <c r="N24" s="156"/>
    </row>
    <row r="25" spans="1:30" s="6" customFormat="1" ht="133.5" customHeight="1">
      <c r="A25" s="129" t="s">
        <v>54</v>
      </c>
      <c r="B25" s="131" t="s">
        <v>14</v>
      </c>
      <c r="C25" s="183" t="s">
        <v>206</v>
      </c>
      <c r="D25" s="103" t="s">
        <v>205</v>
      </c>
      <c r="E25" s="62" t="s">
        <v>115</v>
      </c>
      <c r="F25" s="62" t="s">
        <v>144</v>
      </c>
      <c r="G25" s="135" t="s">
        <v>19</v>
      </c>
      <c r="H25" s="105" t="s">
        <v>204</v>
      </c>
      <c r="I25" s="54"/>
      <c r="J25" s="137">
        <v>6.5</v>
      </c>
      <c r="K25" s="181">
        <v>2.6</v>
      </c>
      <c r="L25" s="181">
        <v>2.2000000000000002</v>
      </c>
      <c r="M25" s="181">
        <v>3</v>
      </c>
      <c r="N25" s="141">
        <f>J25*70+K25*75+L25*25+M25*45</f>
        <v>840</v>
      </c>
      <c r="P25" s="86"/>
      <c r="Q25" s="86"/>
      <c r="R25" s="86"/>
      <c r="S25" s="86"/>
      <c r="T25" s="86"/>
      <c r="U25" s="86"/>
      <c r="V25" s="30"/>
      <c r="W25" s="86"/>
      <c r="X25" s="86"/>
      <c r="Y25" s="86"/>
      <c r="Z25" s="86"/>
      <c r="AA25" s="86"/>
      <c r="AB25" s="86"/>
      <c r="AC25" s="86"/>
      <c r="AD25" s="86"/>
    </row>
    <row r="26" spans="1:30" s="8" customFormat="1" ht="27.75" customHeight="1" thickBot="1">
      <c r="A26" s="164"/>
      <c r="B26" s="132"/>
      <c r="C26" s="184"/>
      <c r="D26" s="47" t="s">
        <v>37</v>
      </c>
      <c r="E26" s="53" t="s">
        <v>116</v>
      </c>
      <c r="F26" s="53" t="s">
        <v>145</v>
      </c>
      <c r="G26" s="136"/>
      <c r="H26" s="48" t="s">
        <v>114</v>
      </c>
      <c r="I26" s="49"/>
      <c r="J26" s="138"/>
      <c r="K26" s="182"/>
      <c r="L26" s="182"/>
      <c r="M26" s="182"/>
      <c r="N26" s="142"/>
      <c r="P26" s="87"/>
      <c r="Q26" s="87"/>
      <c r="R26" s="87"/>
      <c r="S26" s="87"/>
      <c r="T26" s="87"/>
      <c r="U26" s="87"/>
      <c r="V26" s="88"/>
      <c r="W26" s="87"/>
      <c r="X26" s="87"/>
      <c r="Y26" s="87"/>
      <c r="Z26" s="87"/>
      <c r="AA26" s="87"/>
      <c r="AB26" s="87"/>
      <c r="AC26" s="87"/>
      <c r="AD26" s="87"/>
    </row>
    <row r="27" spans="1:30" s="10" customFormat="1" ht="120.75" customHeight="1">
      <c r="A27" s="114" t="s">
        <v>55</v>
      </c>
      <c r="B27" s="152" t="s">
        <v>15</v>
      </c>
      <c r="C27" s="108" t="s">
        <v>42</v>
      </c>
      <c r="D27" s="75" t="s">
        <v>174</v>
      </c>
      <c r="E27" s="59" t="s">
        <v>85</v>
      </c>
      <c r="F27" s="59" t="s">
        <v>227</v>
      </c>
      <c r="G27" s="120" t="s">
        <v>13</v>
      </c>
      <c r="H27" s="67" t="s">
        <v>31</v>
      </c>
      <c r="I27" s="29"/>
      <c r="J27" s="154">
        <v>6.4</v>
      </c>
      <c r="K27" s="124">
        <v>2.6</v>
      </c>
      <c r="L27" s="124">
        <v>2.1</v>
      </c>
      <c r="M27" s="124">
        <v>2.8</v>
      </c>
      <c r="N27" s="128">
        <f>J27*70+K27*75+L27*25+M27*45</f>
        <v>821.5</v>
      </c>
      <c r="R27" s="107"/>
    </row>
    <row r="28" spans="1:30" s="9" customFormat="1" ht="27.75" customHeight="1" thickBot="1">
      <c r="A28" s="115"/>
      <c r="B28" s="158"/>
      <c r="C28" s="118"/>
      <c r="D28" s="39" t="s">
        <v>175</v>
      </c>
      <c r="E28" s="35" t="s">
        <v>181</v>
      </c>
      <c r="F28" s="35" t="s">
        <v>147</v>
      </c>
      <c r="G28" s="120"/>
      <c r="H28" s="35" t="s">
        <v>32</v>
      </c>
      <c r="I28" s="25"/>
      <c r="J28" s="163"/>
      <c r="K28" s="122"/>
      <c r="L28" s="122"/>
      <c r="M28" s="122"/>
      <c r="N28" s="156"/>
      <c r="R28" s="108"/>
    </row>
    <row r="29" spans="1:30" s="10" customFormat="1" ht="120" customHeight="1">
      <c r="A29" s="114" t="s">
        <v>56</v>
      </c>
      <c r="B29" s="144" t="s">
        <v>16</v>
      </c>
      <c r="C29" s="185" t="s">
        <v>155</v>
      </c>
      <c r="D29" s="72" t="s">
        <v>164</v>
      </c>
      <c r="E29" s="66" t="s">
        <v>117</v>
      </c>
      <c r="F29" s="66" t="s">
        <v>229</v>
      </c>
      <c r="G29" s="165" t="s">
        <v>13</v>
      </c>
      <c r="H29" s="60" t="s">
        <v>129</v>
      </c>
      <c r="I29" s="26"/>
      <c r="J29" s="149">
        <v>6.2</v>
      </c>
      <c r="K29" s="123">
        <v>2.7</v>
      </c>
      <c r="L29" s="123">
        <v>2.2000000000000002</v>
      </c>
      <c r="M29" s="123">
        <v>2.7</v>
      </c>
      <c r="N29" s="127">
        <f t="shared" ref="N29" si="6">J29*70+K29*75+L29*25+M29*45</f>
        <v>813</v>
      </c>
      <c r="Q29" s="83"/>
      <c r="Y29" s="82"/>
    </row>
    <row r="30" spans="1:30" s="9" customFormat="1" ht="28.5" customHeight="1" thickBot="1">
      <c r="A30" s="115"/>
      <c r="B30" s="152"/>
      <c r="C30" s="186"/>
      <c r="D30" s="36" t="s">
        <v>165</v>
      </c>
      <c r="E30" s="32" t="s">
        <v>28</v>
      </c>
      <c r="F30" s="32" t="s">
        <v>230</v>
      </c>
      <c r="G30" s="159"/>
      <c r="H30" s="32" t="s">
        <v>130</v>
      </c>
      <c r="I30" s="13"/>
      <c r="J30" s="154"/>
      <c r="K30" s="124"/>
      <c r="L30" s="124"/>
      <c r="M30" s="124"/>
      <c r="N30" s="128"/>
      <c r="Q30" s="85"/>
      <c r="V30" s="31"/>
      <c r="Y30" s="40"/>
    </row>
    <row r="31" spans="1:30" s="10" customFormat="1" ht="120.75" customHeight="1">
      <c r="A31" s="173" t="s">
        <v>57</v>
      </c>
      <c r="B31" s="174" t="s">
        <v>17</v>
      </c>
      <c r="C31" s="175" t="s">
        <v>136</v>
      </c>
      <c r="D31" s="81" t="s">
        <v>207</v>
      </c>
      <c r="E31" s="76" t="s">
        <v>187</v>
      </c>
      <c r="F31" s="74" t="s">
        <v>148</v>
      </c>
      <c r="G31" s="176" t="s">
        <v>18</v>
      </c>
      <c r="H31" s="77" t="s">
        <v>131</v>
      </c>
      <c r="I31" s="16"/>
      <c r="J31" s="178">
        <v>6.5</v>
      </c>
      <c r="K31" s="179">
        <v>2.7</v>
      </c>
      <c r="L31" s="179">
        <v>2</v>
      </c>
      <c r="M31" s="179">
        <v>2.8</v>
      </c>
      <c r="N31" s="180">
        <f t="shared" ref="N31" si="7">J31*70+K31*75+L31*25+M31*45</f>
        <v>833.5</v>
      </c>
      <c r="V31" s="88"/>
    </row>
    <row r="32" spans="1:30" s="9" customFormat="1" ht="28.5" customHeight="1">
      <c r="A32" s="115"/>
      <c r="B32" s="152"/>
      <c r="C32" s="108"/>
      <c r="D32" s="33" t="s">
        <v>235</v>
      </c>
      <c r="E32" s="33" t="s">
        <v>132</v>
      </c>
      <c r="F32" s="33" t="s">
        <v>159</v>
      </c>
      <c r="G32" s="187"/>
      <c r="H32" s="43" t="s">
        <v>100</v>
      </c>
      <c r="I32" s="7"/>
      <c r="J32" s="154"/>
      <c r="K32" s="124"/>
      <c r="L32" s="124"/>
      <c r="M32" s="124"/>
      <c r="N32" s="128"/>
    </row>
    <row r="33" spans="1:22" s="10" customFormat="1" ht="120.75" customHeight="1">
      <c r="A33" s="114" t="s">
        <v>58</v>
      </c>
      <c r="B33" s="144" t="s">
        <v>12</v>
      </c>
      <c r="C33" s="107" t="s">
        <v>152</v>
      </c>
      <c r="D33" s="72" t="s">
        <v>166</v>
      </c>
      <c r="E33" s="70" t="s">
        <v>88</v>
      </c>
      <c r="F33" s="65" t="s">
        <v>225</v>
      </c>
      <c r="G33" s="188" t="s">
        <v>20</v>
      </c>
      <c r="H33" s="80" t="s">
        <v>98</v>
      </c>
      <c r="I33" s="12"/>
      <c r="J33" s="149">
        <v>6.3</v>
      </c>
      <c r="K33" s="123">
        <v>2.5</v>
      </c>
      <c r="L33" s="123">
        <v>2.1</v>
      </c>
      <c r="M33" s="123">
        <v>2.8</v>
      </c>
      <c r="N33" s="127">
        <f t="shared" ref="N33" si="8">J33*70+K33*75+L33*25+M33*45</f>
        <v>807</v>
      </c>
      <c r="S33" s="58"/>
      <c r="T33" s="66"/>
    </row>
    <row r="34" spans="1:22" s="9" customFormat="1" ht="28.5" customHeight="1">
      <c r="A34" s="115"/>
      <c r="B34" s="152"/>
      <c r="C34" s="108"/>
      <c r="D34" s="33" t="s">
        <v>167</v>
      </c>
      <c r="E34" s="33" t="s">
        <v>41</v>
      </c>
      <c r="F34" s="33" t="s">
        <v>182</v>
      </c>
      <c r="G34" s="187"/>
      <c r="H34" s="42" t="s">
        <v>99</v>
      </c>
      <c r="I34" s="7"/>
      <c r="J34" s="154"/>
      <c r="K34" s="124"/>
      <c r="L34" s="124"/>
      <c r="M34" s="124"/>
      <c r="N34" s="128"/>
      <c r="S34" s="88"/>
      <c r="T34" s="32"/>
    </row>
    <row r="35" spans="1:22" s="10" customFormat="1" ht="117.75" customHeight="1">
      <c r="A35" s="129" t="s">
        <v>59</v>
      </c>
      <c r="B35" s="131" t="s">
        <v>14</v>
      </c>
      <c r="C35" s="183" t="s">
        <v>208</v>
      </c>
      <c r="D35" s="104" t="s">
        <v>68</v>
      </c>
      <c r="E35" s="79" t="s">
        <v>86</v>
      </c>
      <c r="F35" s="62" t="s">
        <v>173</v>
      </c>
      <c r="G35" s="191" t="s">
        <v>21</v>
      </c>
      <c r="H35" s="106" t="s">
        <v>209</v>
      </c>
      <c r="I35" s="55"/>
      <c r="J35" s="137">
        <v>6.5</v>
      </c>
      <c r="K35" s="139">
        <v>2.6</v>
      </c>
      <c r="L35" s="139">
        <v>2</v>
      </c>
      <c r="M35" s="139">
        <v>3</v>
      </c>
      <c r="N35" s="189">
        <f t="shared" ref="N35" si="9">J35*70+K35*75+L35*25+M35*45</f>
        <v>835</v>
      </c>
      <c r="V35" s="89"/>
    </row>
    <row r="36" spans="1:22" s="9" customFormat="1" ht="28.5" customHeight="1">
      <c r="A36" s="130"/>
      <c r="B36" s="132"/>
      <c r="C36" s="184"/>
      <c r="D36" s="48" t="s">
        <v>37</v>
      </c>
      <c r="E36" s="48" t="s">
        <v>87</v>
      </c>
      <c r="F36" s="48" t="s">
        <v>228</v>
      </c>
      <c r="G36" s="192"/>
      <c r="H36" s="48" t="s">
        <v>191</v>
      </c>
      <c r="I36" s="56"/>
      <c r="J36" s="138"/>
      <c r="K36" s="140"/>
      <c r="L36" s="140"/>
      <c r="M36" s="140"/>
      <c r="N36" s="190"/>
      <c r="R36" s="31"/>
      <c r="V36" s="90"/>
    </row>
    <row r="37" spans="1:22" ht="120" customHeight="1">
      <c r="A37" s="115" t="s">
        <v>60</v>
      </c>
      <c r="B37" s="152" t="s">
        <v>15</v>
      </c>
      <c r="C37" s="108" t="s">
        <v>154</v>
      </c>
      <c r="D37" s="75" t="s">
        <v>69</v>
      </c>
      <c r="E37" s="59" t="s">
        <v>157</v>
      </c>
      <c r="F37" s="59" t="s">
        <v>141</v>
      </c>
      <c r="G37" s="120" t="s">
        <v>13</v>
      </c>
      <c r="H37" s="67" t="s">
        <v>36</v>
      </c>
      <c r="I37" s="29"/>
      <c r="J37" s="154">
        <v>6.2</v>
      </c>
      <c r="K37" s="124">
        <v>2.8</v>
      </c>
      <c r="L37" s="124">
        <v>2.2000000000000002</v>
      </c>
      <c r="M37" s="124">
        <v>2.9</v>
      </c>
      <c r="N37" s="128">
        <f>J37*70+K37*75+L37*25+M37*45</f>
        <v>829.5</v>
      </c>
      <c r="R37" s="88"/>
      <c r="V37" s="31"/>
    </row>
    <row r="38" spans="1:22" ht="28.5" customHeight="1">
      <c r="A38" s="157"/>
      <c r="B38" s="158"/>
      <c r="C38" s="118"/>
      <c r="D38" s="39" t="s">
        <v>26</v>
      </c>
      <c r="E38" s="35" t="s">
        <v>158</v>
      </c>
      <c r="F38" s="35" t="s">
        <v>142</v>
      </c>
      <c r="G38" s="120"/>
      <c r="H38" s="35" t="s">
        <v>101</v>
      </c>
      <c r="I38" s="25"/>
      <c r="J38" s="163"/>
      <c r="K38" s="122"/>
      <c r="L38" s="122"/>
      <c r="M38" s="122"/>
      <c r="N38" s="156"/>
      <c r="V38" s="88"/>
    </row>
    <row r="39" spans="1:22" ht="119.25" customHeight="1">
      <c r="A39" s="114" t="s">
        <v>61</v>
      </c>
      <c r="B39" s="144" t="s">
        <v>16</v>
      </c>
      <c r="C39" s="107" t="s">
        <v>216</v>
      </c>
      <c r="D39" s="72" t="s">
        <v>70</v>
      </c>
      <c r="E39" s="66" t="s">
        <v>133</v>
      </c>
      <c r="F39" s="66" t="s">
        <v>210</v>
      </c>
      <c r="G39" s="165" t="s">
        <v>13</v>
      </c>
      <c r="H39" s="60" t="s">
        <v>118</v>
      </c>
      <c r="I39" s="98" t="s">
        <v>215</v>
      </c>
      <c r="J39" s="149">
        <v>6.4</v>
      </c>
      <c r="K39" s="123">
        <v>2.6</v>
      </c>
      <c r="L39" s="123">
        <v>2.1</v>
      </c>
      <c r="M39" s="123">
        <v>2.8</v>
      </c>
      <c r="N39" s="127">
        <f t="shared" ref="N39" si="10">J39*70+K39*75+L39*25+M39*45</f>
        <v>821.5</v>
      </c>
      <c r="R39" s="31"/>
    </row>
    <row r="40" spans="1:22" ht="27" customHeight="1" thickBot="1">
      <c r="A40" s="115"/>
      <c r="B40" s="152"/>
      <c r="C40" s="186"/>
      <c r="D40" s="36" t="s">
        <v>67</v>
      </c>
      <c r="E40" s="32" t="s">
        <v>134</v>
      </c>
      <c r="F40" s="32" t="s">
        <v>231</v>
      </c>
      <c r="G40" s="159"/>
      <c r="H40" s="32" t="s">
        <v>119</v>
      </c>
      <c r="I40" s="13"/>
      <c r="J40" s="154"/>
      <c r="K40" s="124"/>
      <c r="L40" s="124"/>
      <c r="M40" s="124"/>
      <c r="N40" s="128"/>
      <c r="R40" s="88"/>
    </row>
    <row r="41" spans="1:22" ht="120.75" customHeight="1">
      <c r="A41" s="173" t="s">
        <v>62</v>
      </c>
      <c r="B41" s="174" t="s">
        <v>17</v>
      </c>
      <c r="C41" s="108" t="s">
        <v>153</v>
      </c>
      <c r="D41" s="81" t="s">
        <v>217</v>
      </c>
      <c r="E41" s="76" t="s">
        <v>89</v>
      </c>
      <c r="F41" s="74" t="s">
        <v>213</v>
      </c>
      <c r="G41" s="176" t="s">
        <v>18</v>
      </c>
      <c r="H41" s="77" t="s">
        <v>120</v>
      </c>
      <c r="I41" s="16"/>
      <c r="J41" s="178">
        <v>6.3</v>
      </c>
      <c r="K41" s="179">
        <v>2.8</v>
      </c>
      <c r="L41" s="179">
        <v>2</v>
      </c>
      <c r="M41" s="179">
        <v>2.8</v>
      </c>
      <c r="N41" s="180">
        <f t="shared" ref="N41" si="11">J41*70+K41*75+L41*25+M41*45</f>
        <v>827</v>
      </c>
      <c r="S41" s="109"/>
    </row>
    <row r="42" spans="1:22" ht="28.5" customHeight="1">
      <c r="A42" s="115"/>
      <c r="B42" s="152"/>
      <c r="C42" s="108"/>
      <c r="D42" s="33" t="s">
        <v>236</v>
      </c>
      <c r="E42" s="33" t="s">
        <v>90</v>
      </c>
      <c r="F42" s="33" t="s">
        <v>214</v>
      </c>
      <c r="G42" s="187"/>
      <c r="H42" s="43" t="s">
        <v>40</v>
      </c>
      <c r="I42" s="7"/>
      <c r="J42" s="154"/>
      <c r="K42" s="124"/>
      <c r="L42" s="124"/>
      <c r="M42" s="124"/>
      <c r="N42" s="128"/>
      <c r="S42" s="109"/>
    </row>
    <row r="43" spans="1:22" ht="116.25" customHeight="1">
      <c r="A43" s="114" t="s">
        <v>63</v>
      </c>
      <c r="B43" s="144" t="s">
        <v>12</v>
      </c>
      <c r="C43" s="107" t="s">
        <v>42</v>
      </c>
      <c r="D43" s="72" t="s">
        <v>135</v>
      </c>
      <c r="E43" s="70" t="s">
        <v>122</v>
      </c>
      <c r="F43" s="70" t="s">
        <v>38</v>
      </c>
      <c r="G43" s="188" t="s">
        <v>20</v>
      </c>
      <c r="H43" s="80" t="s">
        <v>184</v>
      </c>
      <c r="I43" s="12"/>
      <c r="J43" s="149">
        <v>6.4</v>
      </c>
      <c r="K43" s="123">
        <v>2.7</v>
      </c>
      <c r="L43" s="123">
        <v>2.1</v>
      </c>
      <c r="M43" s="123">
        <v>2.8</v>
      </c>
      <c r="N43" s="127">
        <f t="shared" ref="N43" si="12">J43*70+K43*75+L43*25+M43*45</f>
        <v>829</v>
      </c>
    </row>
    <row r="44" spans="1:22" ht="28.5" customHeight="1">
      <c r="A44" s="115"/>
      <c r="B44" s="152"/>
      <c r="C44" s="108"/>
      <c r="D44" s="33" t="s">
        <v>27</v>
      </c>
      <c r="E44" s="33" t="s">
        <v>123</v>
      </c>
      <c r="F44" s="33" t="s">
        <v>82</v>
      </c>
      <c r="G44" s="187"/>
      <c r="H44" s="42" t="s">
        <v>35</v>
      </c>
      <c r="I44" s="7"/>
      <c r="J44" s="154"/>
      <c r="K44" s="124"/>
      <c r="L44" s="124"/>
      <c r="M44" s="124"/>
      <c r="N44" s="128"/>
    </row>
    <row r="45" spans="1:22" ht="120" customHeight="1">
      <c r="A45" s="129" t="s">
        <v>64</v>
      </c>
      <c r="B45" s="131" t="s">
        <v>14</v>
      </c>
      <c r="C45" s="183" t="s">
        <v>212</v>
      </c>
      <c r="D45" s="104" t="s">
        <v>71</v>
      </c>
      <c r="E45" s="79" t="s">
        <v>91</v>
      </c>
      <c r="F45" s="62" t="s">
        <v>149</v>
      </c>
      <c r="G45" s="191" t="s">
        <v>21</v>
      </c>
      <c r="H45" s="106" t="s">
        <v>211</v>
      </c>
      <c r="I45" s="55"/>
      <c r="J45" s="137">
        <v>6.5</v>
      </c>
      <c r="K45" s="139">
        <v>2.6</v>
      </c>
      <c r="L45" s="139">
        <v>2</v>
      </c>
      <c r="M45" s="139">
        <v>3</v>
      </c>
      <c r="N45" s="189">
        <f t="shared" ref="N45" si="13">J45*70+K45*75+L45*25+M45*45</f>
        <v>835</v>
      </c>
      <c r="Q45" s="109"/>
    </row>
    <row r="46" spans="1:22" ht="27.75">
      <c r="A46" s="130"/>
      <c r="B46" s="132"/>
      <c r="C46" s="184"/>
      <c r="D46" s="48" t="s">
        <v>72</v>
      </c>
      <c r="E46" s="48" t="s">
        <v>92</v>
      </c>
      <c r="F46" s="48" t="s">
        <v>150</v>
      </c>
      <c r="G46" s="192"/>
      <c r="H46" s="48" t="s">
        <v>137</v>
      </c>
      <c r="I46" s="56"/>
      <c r="J46" s="138"/>
      <c r="K46" s="140"/>
      <c r="L46" s="140"/>
      <c r="M46" s="140"/>
      <c r="N46" s="190"/>
      <c r="Q46" s="109"/>
    </row>
    <row r="47" spans="1:22" ht="117.75" customHeight="1">
      <c r="A47" s="115" t="s">
        <v>65</v>
      </c>
      <c r="B47" s="152" t="s">
        <v>15</v>
      </c>
      <c r="C47" s="108" t="s">
        <v>151</v>
      </c>
      <c r="D47" s="75" t="s">
        <v>168</v>
      </c>
      <c r="E47" s="59" t="s">
        <v>93</v>
      </c>
      <c r="F47" s="59" t="s">
        <v>143</v>
      </c>
      <c r="G47" s="120" t="s">
        <v>13</v>
      </c>
      <c r="H47" s="67" t="s">
        <v>102</v>
      </c>
      <c r="I47" s="29"/>
      <c r="J47" s="154">
        <v>6.2</v>
      </c>
      <c r="K47" s="124">
        <v>2.7</v>
      </c>
      <c r="L47" s="124">
        <v>2.1</v>
      </c>
      <c r="M47" s="124">
        <v>2.9</v>
      </c>
      <c r="N47" s="128">
        <f>J47*70+K47*75+L47*25+M47*45</f>
        <v>819.5</v>
      </c>
      <c r="S47" s="75"/>
    </row>
    <row r="48" spans="1:22" ht="28.5" thickBot="1">
      <c r="A48" s="157"/>
      <c r="B48" s="158"/>
      <c r="C48" s="118"/>
      <c r="D48" s="39" t="s">
        <v>27</v>
      </c>
      <c r="E48" s="35" t="s">
        <v>94</v>
      </c>
      <c r="F48" s="35" t="s">
        <v>183</v>
      </c>
      <c r="G48" s="120"/>
      <c r="H48" s="35" t="s">
        <v>121</v>
      </c>
      <c r="I48" s="25"/>
      <c r="J48" s="163"/>
      <c r="K48" s="122"/>
      <c r="L48" s="122"/>
      <c r="M48" s="122"/>
      <c r="N48" s="156"/>
      <c r="S48" s="88"/>
    </row>
    <row r="49" spans="1:23" ht="341.25" customHeight="1" thickTop="1">
      <c r="A49" s="193" t="s">
        <v>233</v>
      </c>
      <c r="B49" s="193"/>
      <c r="C49" s="193"/>
      <c r="D49" s="193"/>
      <c r="E49" s="193"/>
      <c r="F49" s="193"/>
      <c r="G49" s="193"/>
      <c r="H49" s="194" t="s">
        <v>232</v>
      </c>
      <c r="I49" s="194"/>
      <c r="J49" s="194"/>
      <c r="K49" s="194"/>
      <c r="L49" s="194"/>
      <c r="M49" s="194"/>
      <c r="N49" s="194"/>
      <c r="W49" s="89"/>
    </row>
    <row r="50" spans="1:23" ht="22.5" customHeight="1">
      <c r="H50" s="195">
        <f ca="1">NOW()</f>
        <v>45545.626634953704</v>
      </c>
      <c r="I50" s="195"/>
      <c r="J50" s="195"/>
      <c r="K50" s="195"/>
      <c r="L50" s="195"/>
      <c r="M50" s="195"/>
      <c r="N50" s="195"/>
      <c r="W50" s="94"/>
    </row>
  </sheetData>
  <mergeCells count="217">
    <mergeCell ref="M47:M48"/>
    <mergeCell ref="N47:N48"/>
    <mergeCell ref="A49:G49"/>
    <mergeCell ref="H49:N49"/>
    <mergeCell ref="H50:N50"/>
    <mergeCell ref="L45:L46"/>
    <mergeCell ref="M45:M46"/>
    <mergeCell ref="N45:N46"/>
    <mergeCell ref="A47:A48"/>
    <mergeCell ref="B47:B48"/>
    <mergeCell ref="C47:C48"/>
    <mergeCell ref="G47:G48"/>
    <mergeCell ref="J47:J48"/>
    <mergeCell ref="K47:K48"/>
    <mergeCell ref="L47:L48"/>
    <mergeCell ref="A45:A46"/>
    <mergeCell ref="B45:B46"/>
    <mergeCell ref="C45:C46"/>
    <mergeCell ref="G45:G46"/>
    <mergeCell ref="J45:J46"/>
    <mergeCell ref="K45:K46"/>
    <mergeCell ref="S41:S42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A35:A36"/>
    <mergeCell ref="B35:B36"/>
    <mergeCell ref="C35:C36"/>
    <mergeCell ref="G35:G36"/>
    <mergeCell ref="J35:J36"/>
    <mergeCell ref="K35:K36"/>
    <mergeCell ref="M37:M38"/>
    <mergeCell ref="N37:N38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R27:R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A25:A26"/>
    <mergeCell ref="B25:B26"/>
    <mergeCell ref="C25:C26"/>
    <mergeCell ref="G25:G26"/>
    <mergeCell ref="J25:J26"/>
    <mergeCell ref="K25:K26"/>
    <mergeCell ref="M27:M28"/>
    <mergeCell ref="N27:N28"/>
    <mergeCell ref="P21:P22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M19:M20"/>
    <mergeCell ref="A17:A18"/>
    <mergeCell ref="B17:B18"/>
    <mergeCell ref="C17:H18"/>
    <mergeCell ref="J17:J18"/>
    <mergeCell ref="K17:K18"/>
    <mergeCell ref="L17:L18"/>
    <mergeCell ref="N19:N20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N11:N12"/>
    <mergeCell ref="A13:A14"/>
    <mergeCell ref="B13:B14"/>
    <mergeCell ref="C13:C14"/>
    <mergeCell ref="G13:G14"/>
    <mergeCell ref="J13:J14"/>
    <mergeCell ref="K13:K14"/>
    <mergeCell ref="L13:L14"/>
    <mergeCell ref="M13:M14"/>
    <mergeCell ref="N13:N14"/>
    <mergeCell ref="A11:A12"/>
    <mergeCell ref="B11:B12"/>
    <mergeCell ref="C11:C12"/>
    <mergeCell ref="G11:G12"/>
    <mergeCell ref="I11:I12"/>
    <mergeCell ref="J11:J12"/>
    <mergeCell ref="K11:K12"/>
    <mergeCell ref="L11:L12"/>
    <mergeCell ref="M11:M12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V21:V22"/>
    <mergeCell ref="Q45:Q46"/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L7:L8"/>
    <mergeCell ref="M7:M8"/>
  </mergeCells>
  <phoneticPr fontId="1" type="noConversion"/>
  <printOptions horizontalCentered="1" verticalCentered="1"/>
  <pageMargins left="0" right="0" top="0" bottom="0" header="0" footer="0"/>
  <pageSetup paperSize="8" scale="3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11310國中公版</vt:lpstr>
      <vt:lpstr>'11310國中公版'!Print_Area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2024-09-10T06:59:12Z</cp:lastPrinted>
  <dcterms:created xsi:type="dcterms:W3CDTF">2021-03-12T04:39:04Z</dcterms:created>
  <dcterms:modified xsi:type="dcterms:W3CDTF">2024-09-10T07:02:26Z</dcterms:modified>
</cp:coreProperties>
</file>