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3午餐業務(竹菲)\113學年度菜單\114.1-2\"/>
    </mc:Choice>
  </mc:AlternateContent>
  <xr:revisionPtr revIDLastSave="0" documentId="13_ncr:1_{CC831E59-80CF-4BDA-A24A-F98B8683DF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401+02國中公版" sheetId="2" r:id="rId1"/>
  </sheets>
  <definedNames>
    <definedName name="_xlnm.Print_Area" localSheetId="0">'11401+02國中公版'!$A$1:$N$62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9" i="2" l="1"/>
  <c r="N47" i="2"/>
  <c r="N45" i="2"/>
  <c r="N57" i="2"/>
  <c r="N55" i="2"/>
  <c r="N53" i="2"/>
  <c r="N51" i="2"/>
  <c r="N9" i="2"/>
  <c r="N11" i="2"/>
  <c r="N13" i="2"/>
  <c r="N15" i="2"/>
  <c r="N17" i="2"/>
  <c r="N19" i="2"/>
  <c r="N21" i="2"/>
  <c r="N23" i="2"/>
  <c r="N25" i="2"/>
  <c r="N27" i="2"/>
  <c r="N29" i="2"/>
  <c r="N33" i="2"/>
  <c r="N35" i="2"/>
  <c r="N37" i="2"/>
  <c r="N39" i="2"/>
  <c r="N41" i="2"/>
  <c r="N43" i="2"/>
  <c r="N5" i="2"/>
  <c r="N7" i="2"/>
  <c r="H62" i="2" l="1"/>
</calcChain>
</file>

<file path=xl/sharedStrings.xml><?xml version="1.0" encoding="utf-8"?>
<sst xmlns="http://schemas.openxmlformats.org/spreadsheetml/2006/main" count="335" uniqueCount="261">
  <si>
    <t>日期</t>
    <phoneticPr fontId="1" type="noConversion"/>
  </si>
  <si>
    <t>星期</t>
    <phoneticPr fontId="1" type="noConversion"/>
  </si>
  <si>
    <t>主食</t>
    <phoneticPr fontId="1" type="noConversion"/>
  </si>
  <si>
    <t>美味主菜</t>
    <phoneticPr fontId="1" type="noConversion"/>
  </si>
  <si>
    <t>美味副菜</t>
    <phoneticPr fontId="1" type="noConversion"/>
  </si>
  <si>
    <t>青菜</t>
    <phoneticPr fontId="1" type="noConversion"/>
  </si>
  <si>
    <t>湯品</t>
    <phoneticPr fontId="1" type="noConversion"/>
  </si>
  <si>
    <t>全榖雜糧類 (份)</t>
    <phoneticPr fontId="1" type="noConversion"/>
  </si>
  <si>
    <t>豆魚蛋肉類  (份)</t>
    <phoneticPr fontId="1" type="noConversion"/>
  </si>
  <si>
    <t>蔬菜 (份)</t>
    <phoneticPr fontId="1" type="noConversion"/>
  </si>
  <si>
    <t>油脂與堅果類  (份)</t>
    <phoneticPr fontId="1" type="noConversion"/>
  </si>
  <si>
    <t>熱  量 (Kcal)</t>
    <phoneticPr fontId="1" type="noConversion"/>
  </si>
  <si>
    <t>二</t>
    <phoneticPr fontId="1" type="noConversion"/>
  </si>
  <si>
    <t>有機       蔬菜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</si>
  <si>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</si>
  <si>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</si>
  <si>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</si>
  <si>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</si>
  <si>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產銷履歷蔬菜</t>
    <phoneticPr fontId="1" type="noConversion"/>
  </si>
  <si>
    <t>季節          蔬菜</t>
    <phoneticPr fontId="1" type="noConversion"/>
  </si>
  <si>
    <t>有機       蔬菜</t>
  </si>
  <si>
    <t>季節          蔬菜</t>
  </si>
  <si>
    <t>Q馬鈴薯.Q紅蘿蔔/煮</t>
    <phoneticPr fontId="1" type="noConversion"/>
  </si>
  <si>
    <t>C雞肉/燒</t>
    <phoneticPr fontId="1" type="noConversion"/>
  </si>
  <si>
    <t>青醬洋芋</t>
    <phoneticPr fontId="1" type="noConversion"/>
  </si>
  <si>
    <t>1/1</t>
    <phoneticPr fontId="1" type="noConversion"/>
  </si>
  <si>
    <t>1/2</t>
  </si>
  <si>
    <t>1/3</t>
  </si>
  <si>
    <t>1/6</t>
    <phoneticPr fontId="1" type="noConversion"/>
  </si>
  <si>
    <t>1/7</t>
    <phoneticPr fontId="1" type="noConversion"/>
  </si>
  <si>
    <t>1/8</t>
    <phoneticPr fontId="1" type="noConversion"/>
  </si>
  <si>
    <t>1/9</t>
    <phoneticPr fontId="1" type="noConversion"/>
  </si>
  <si>
    <t>1/10</t>
    <phoneticPr fontId="1" type="noConversion"/>
  </si>
  <si>
    <t>1/13</t>
    <phoneticPr fontId="1" type="noConversion"/>
  </si>
  <si>
    <t>1/14</t>
    <phoneticPr fontId="1" type="noConversion"/>
  </si>
  <si>
    <t>1/15</t>
    <phoneticPr fontId="1" type="noConversion"/>
  </si>
  <si>
    <t>1/16</t>
    <phoneticPr fontId="1" type="noConversion"/>
  </si>
  <si>
    <t>1/17</t>
    <phoneticPr fontId="1" type="noConversion"/>
  </si>
  <si>
    <t>1/20</t>
    <phoneticPr fontId="1" type="noConversion"/>
  </si>
  <si>
    <t>2025元旦新年快樂</t>
    <phoneticPr fontId="1" type="noConversion"/>
  </si>
  <si>
    <t>2/11</t>
    <phoneticPr fontId="1" type="noConversion"/>
  </si>
  <si>
    <t>2/12</t>
    <phoneticPr fontId="1" type="noConversion"/>
  </si>
  <si>
    <t>2/13</t>
    <phoneticPr fontId="1" type="noConversion"/>
  </si>
  <si>
    <t>2/14</t>
    <phoneticPr fontId="1" type="noConversion"/>
  </si>
  <si>
    <t>2/17</t>
    <phoneticPr fontId="1" type="noConversion"/>
  </si>
  <si>
    <t>2/18</t>
    <phoneticPr fontId="1" type="noConversion"/>
  </si>
  <si>
    <t>2/19</t>
    <phoneticPr fontId="1" type="noConversion"/>
  </si>
  <si>
    <t>2/20</t>
    <phoneticPr fontId="1" type="noConversion"/>
  </si>
  <si>
    <t>2/21</t>
    <phoneticPr fontId="1" type="noConversion"/>
  </si>
  <si>
    <t>2/24</t>
    <phoneticPr fontId="1" type="noConversion"/>
  </si>
  <si>
    <t>2/25</t>
    <phoneticPr fontId="1" type="noConversion"/>
  </si>
  <si>
    <t>2/27</t>
    <phoneticPr fontId="1" type="noConversion"/>
  </si>
  <si>
    <t>2/28</t>
    <phoneticPr fontId="1" type="noConversion"/>
  </si>
  <si>
    <t>2/26</t>
    <phoneticPr fontId="1" type="noConversion"/>
  </si>
  <si>
    <t>228連假</t>
    <phoneticPr fontId="1" type="noConversion"/>
  </si>
  <si>
    <t>泰式醬雞排</t>
    <phoneticPr fontId="1" type="noConversion"/>
  </si>
  <si>
    <t>C雞肉/燒</t>
    <phoneticPr fontId="1" type="noConversion"/>
  </si>
  <si>
    <t>糖醋咕咾肉</t>
    <phoneticPr fontId="1" type="noConversion"/>
  </si>
  <si>
    <t>C豬肉/燒</t>
    <phoneticPr fontId="1" type="noConversion"/>
  </si>
  <si>
    <t>塔香三杯雞</t>
    <phoneticPr fontId="1" type="noConversion"/>
  </si>
  <si>
    <t>C豬肉/炒</t>
    <phoneticPr fontId="1" type="noConversion"/>
  </si>
  <si>
    <t>C雞肉/炸</t>
    <phoneticPr fontId="1" type="noConversion"/>
  </si>
  <si>
    <t>筍香東坡肉</t>
    <phoneticPr fontId="1" type="noConversion"/>
  </si>
  <si>
    <t>C豬肉.筍干/煮</t>
    <phoneticPr fontId="1" type="noConversion"/>
  </si>
  <si>
    <t>韭香芽菜</t>
    <phoneticPr fontId="1" type="noConversion"/>
  </si>
  <si>
    <t>Q豆芽菜.Q紅蘿蔔.Q韭菜/炒</t>
    <phoneticPr fontId="1" type="noConversion"/>
  </si>
  <si>
    <t>芙蓉蒸蛋</t>
    <phoneticPr fontId="1" type="noConversion"/>
  </si>
  <si>
    <t>Q雞蛋/蒸</t>
    <phoneticPr fontId="1" type="noConversion"/>
  </si>
  <si>
    <t>花椰肉絲</t>
    <phoneticPr fontId="1" type="noConversion"/>
  </si>
  <si>
    <t>C花椰菜.C豬肉/炒</t>
    <phoneticPr fontId="1" type="noConversion"/>
  </si>
  <si>
    <t>香蔥菜脯蛋</t>
    <phoneticPr fontId="1" type="noConversion"/>
  </si>
  <si>
    <t>Q雞蛋.菜脯.蔥/炒</t>
    <phoneticPr fontId="1" type="noConversion"/>
  </si>
  <si>
    <t>眷村滷味</t>
    <phoneticPr fontId="1" type="noConversion"/>
  </si>
  <si>
    <t>非基改黑豆干.素肚.C豬肉/滷</t>
    <phoneticPr fontId="1" type="noConversion"/>
  </si>
  <si>
    <t>冬粉.Q高麗菜.Q紅蘿蔔/炒</t>
    <phoneticPr fontId="1" type="noConversion"/>
  </si>
  <si>
    <t>開陽蒲瓜</t>
    <phoneticPr fontId="1" type="noConversion"/>
  </si>
  <si>
    <t>Q馬鈴薯.Q紅蘿蔔/煮</t>
    <phoneticPr fontId="1" type="noConversion"/>
  </si>
  <si>
    <t>Q大白菜.Q紅蘿蔔.C豬肉/煮</t>
    <phoneticPr fontId="1" type="noConversion"/>
  </si>
  <si>
    <t>一品綜合燙</t>
    <phoneticPr fontId="1" type="noConversion"/>
  </si>
  <si>
    <t>非基改四分干.海帶結.C豬肉/滷</t>
    <phoneticPr fontId="1" type="noConversion"/>
  </si>
  <si>
    <t>季豆甜不辣</t>
    <phoneticPr fontId="1" type="noConversion"/>
  </si>
  <si>
    <t>T敏豆.Q甜不辣/炒</t>
    <phoneticPr fontId="1" type="noConversion"/>
  </si>
  <si>
    <t>Q高麗菜.C豬肉/炒</t>
    <phoneticPr fontId="1" type="noConversion"/>
  </si>
  <si>
    <t>四季小火鍋</t>
    <phoneticPr fontId="1" type="noConversion"/>
  </si>
  <si>
    <t>Q白蘿蔔.Q紅蘿蔔.C豬肉/煮</t>
    <phoneticPr fontId="1" type="noConversion"/>
  </si>
  <si>
    <t>日式味噌湯</t>
    <phoneticPr fontId="1" type="noConversion"/>
  </si>
  <si>
    <t>非基改豆腐.味噌</t>
    <phoneticPr fontId="1" type="noConversion"/>
  </si>
  <si>
    <t>玉米濃湯</t>
    <phoneticPr fontId="1" type="noConversion"/>
  </si>
  <si>
    <t>Q非基改玉米粒.Q雞蛋</t>
    <phoneticPr fontId="1" type="noConversion"/>
  </si>
  <si>
    <t>香菇雞湯</t>
    <phoneticPr fontId="1" type="noConversion"/>
  </si>
  <si>
    <t>Q香菇.C雞肉</t>
    <phoneticPr fontId="1" type="noConversion"/>
  </si>
  <si>
    <t>大瓜肉片湯</t>
    <phoneticPr fontId="1" type="noConversion"/>
  </si>
  <si>
    <t>Q大黃瓜.C豬肉</t>
    <phoneticPr fontId="1" type="noConversion"/>
  </si>
  <si>
    <t>金茸蔬菜湯</t>
    <phoneticPr fontId="1" type="noConversion"/>
  </si>
  <si>
    <t>Q金針菇.Q絲瓜.C豬肉</t>
    <phoneticPr fontId="1" type="noConversion"/>
  </si>
  <si>
    <t>香菇肉羹湯</t>
    <phoneticPr fontId="1" type="noConversion"/>
  </si>
  <si>
    <t>Q香菇.Q雞蛋.C肉羹</t>
    <phoneticPr fontId="1" type="noConversion"/>
  </si>
  <si>
    <t>蘑菇醬豬排</t>
    <phoneticPr fontId="1" type="noConversion"/>
  </si>
  <si>
    <t>C豬排/燒</t>
    <phoneticPr fontId="1" type="noConversion"/>
  </si>
  <si>
    <t>香香鹹酥雞</t>
    <phoneticPr fontId="1" type="noConversion"/>
  </si>
  <si>
    <t>玉米滑蛋</t>
    <phoneticPr fontId="1" type="noConversion"/>
  </si>
  <si>
    <t>非基改豆腐.C豬肉/煮</t>
    <phoneticPr fontId="1" type="noConversion"/>
  </si>
  <si>
    <t>義大利麵</t>
    <phoneticPr fontId="1" type="noConversion"/>
  </si>
  <si>
    <t>起司茄香肉醬</t>
    <phoneticPr fontId="1" type="noConversion"/>
  </si>
  <si>
    <t>Q非基改玉米粒.C豬肉.Q紅蘿蔔/煮</t>
    <phoneticPr fontId="1" type="noConversion"/>
  </si>
  <si>
    <t>Q嫩蒸蛋</t>
    <phoneticPr fontId="1" type="noConversion"/>
  </si>
  <si>
    <t>鹹水時蔬</t>
    <phoneticPr fontId="1" type="noConversion"/>
  </si>
  <si>
    <t>彩繪鮮瓜</t>
    <phoneticPr fontId="1" type="noConversion"/>
  </si>
  <si>
    <t>Q大黃瓜.Q紅蘿蔔.C豬肉/煮</t>
    <phoneticPr fontId="1" type="noConversion"/>
  </si>
  <si>
    <t>白菜麵筋</t>
    <phoneticPr fontId="1" type="noConversion"/>
  </si>
  <si>
    <t>Q大白菜.Q紅蘿蔔.麵筋/煮</t>
    <phoneticPr fontId="1" type="noConversion"/>
  </si>
  <si>
    <t>Q豆芽菜.Q紅蘿蔔.C豬肉/炒</t>
    <phoneticPr fontId="1" type="noConversion"/>
  </si>
  <si>
    <t>C花椰菜.Q彩椒/炒</t>
    <phoneticPr fontId="1" type="noConversion"/>
  </si>
  <si>
    <t>脆皮豆腐</t>
    <phoneticPr fontId="1" type="noConversion"/>
  </si>
  <si>
    <t>非基改油豆腐.C豬肉.蒜/煮</t>
    <phoneticPr fontId="1" type="noConversion"/>
  </si>
  <si>
    <t>冬瓜豚肉湯</t>
    <phoneticPr fontId="1" type="noConversion"/>
  </si>
  <si>
    <t>Q冬瓜.C豬肉</t>
    <phoneticPr fontId="1" type="noConversion"/>
  </si>
  <si>
    <t>酸菜肉片湯</t>
    <phoneticPr fontId="1" type="noConversion"/>
  </si>
  <si>
    <t>酸菜.C豬肉</t>
    <phoneticPr fontId="1" type="noConversion"/>
  </si>
  <si>
    <t>味噌豆腐湯</t>
    <phoneticPr fontId="1" type="noConversion"/>
  </si>
  <si>
    <t>白玉肉片湯</t>
    <phoneticPr fontId="1" type="noConversion"/>
  </si>
  <si>
    <t>Q白蘿蔔.C豬肉</t>
    <phoneticPr fontId="1" type="noConversion"/>
  </si>
  <si>
    <t>小米蒸飯</t>
    <phoneticPr fontId="1" type="noConversion"/>
  </si>
  <si>
    <r>
      <rPr>
        <sz val="36"/>
        <rFont val="標楷體"/>
        <family val="4"/>
        <charset val="136"/>
      </rPr>
      <t>★本廠食材來源一律使用「國產豬肉」，產地：台灣。◎全面使用非基因改造黃豆製品及玉米。</t>
    </r>
    <r>
      <rPr>
        <sz val="32"/>
        <rFont val="標楷體"/>
        <family val="4"/>
        <charset val="136"/>
      </rPr>
      <t>◆注意：甲殼類.芒果.花生.奶類.蛋.堅果類.芝麻.含麩質之穀物.大豆.魚類及其製品為食品過敏原，不適合對其過敏體質者食用。</t>
    </r>
    <r>
      <rPr>
        <sz val="28"/>
        <rFont val="標楷體"/>
        <family val="4"/>
        <charset val="136"/>
      </rPr>
      <t xml:space="preserve">▽週一供應產銷履歷蔬菜、週二、四、五供應有機蔬菜，以桃園市農會所提供的深色蔬菜為主。營養師：李怡宣   </t>
    </r>
    <phoneticPr fontId="1" type="noConversion"/>
  </si>
  <si>
    <r>
      <rPr>
        <b/>
        <sz val="210"/>
        <color rgb="FFFF0000"/>
        <rFont val="華康中圓體(P)"/>
        <family val="2"/>
        <charset val="136"/>
      </rPr>
      <t>津味</t>
    </r>
    <r>
      <rPr>
        <sz val="80"/>
        <color rgb="FFFF0000"/>
        <rFont val="華康中圓體(P)"/>
        <family val="2"/>
        <charset val="136"/>
      </rPr>
      <t>優質午餐</t>
    </r>
    <phoneticPr fontId="1" type="noConversion"/>
  </si>
  <si>
    <t>仙草汁.地瓜圓.綠豆</t>
    <phoneticPr fontId="1" type="noConversion"/>
  </si>
  <si>
    <t>番茄洋芋雞</t>
    <phoneticPr fontId="1" type="noConversion"/>
  </si>
  <si>
    <t>C雞肉.Q番茄/煮</t>
    <phoneticPr fontId="1" type="noConversion"/>
  </si>
  <si>
    <t>非基改干丁.C豬肉.Q洋蔥/煮</t>
    <phoneticPr fontId="1" type="noConversion"/>
  </si>
  <si>
    <t>Q蒲瓜.Q紅蘿蔔.蝦米/炒</t>
    <phoneticPr fontId="1" type="noConversion"/>
  </si>
  <si>
    <t>冬瓜香菇雞</t>
    <phoneticPr fontId="1" type="noConversion"/>
  </si>
  <si>
    <t>Q冬瓜.Q香菇.C雞肉/煮</t>
    <phoneticPr fontId="1" type="noConversion"/>
  </si>
  <si>
    <t>T地瓜.芋圓</t>
    <phoneticPr fontId="1" type="noConversion"/>
  </si>
  <si>
    <t>家常豆腐</t>
    <phoneticPr fontId="1" type="noConversion"/>
  </si>
  <si>
    <t>日式壽喜燒</t>
    <phoneticPr fontId="1" type="noConversion"/>
  </si>
  <si>
    <t>白飯</t>
    <phoneticPr fontId="1" type="noConversion"/>
  </si>
  <si>
    <t>蕎麥米飯</t>
    <phoneticPr fontId="1" type="noConversion"/>
  </si>
  <si>
    <t>胚芽米飯</t>
    <phoneticPr fontId="1" type="noConversion"/>
  </si>
  <si>
    <t>五穀米飯</t>
    <phoneticPr fontId="1" type="noConversion"/>
  </si>
  <si>
    <t>燕麥Q飯</t>
    <phoneticPr fontId="1" type="noConversion"/>
  </si>
  <si>
    <t>Q高麗菜.Q黃豆芽.Q木耳/燙</t>
    <phoneticPr fontId="1" type="noConversion"/>
  </si>
  <si>
    <t>貴族濃湯</t>
    <phoneticPr fontId="1" type="noConversion"/>
  </si>
  <si>
    <t>古早味油飯</t>
    <phoneticPr fontId="1" type="noConversion"/>
  </si>
  <si>
    <t>C雞肉/燒</t>
    <phoneticPr fontId="1" type="noConversion"/>
  </si>
  <si>
    <t>麻油豚肉</t>
    <phoneticPr fontId="1" type="noConversion"/>
  </si>
  <si>
    <t>C豬肉/煮</t>
    <phoneticPr fontId="1" type="noConversion"/>
  </si>
  <si>
    <t>C雞肉/炸</t>
    <phoneticPr fontId="1" type="noConversion"/>
  </si>
  <si>
    <t>卡滋鹽酥雞</t>
    <phoneticPr fontId="1" type="noConversion"/>
  </si>
  <si>
    <t>C豬肉/燒</t>
    <phoneticPr fontId="1" type="noConversion"/>
  </si>
  <si>
    <t>砂鍋佛跳牆</t>
    <phoneticPr fontId="1" type="noConversion"/>
  </si>
  <si>
    <t>Q大白菜.Q紅蘿蔔.C豬肉/煮</t>
    <phoneticPr fontId="1" type="noConversion"/>
  </si>
  <si>
    <t>T毛豆.非基改百頁豆腐/燒</t>
    <phoneticPr fontId="1" type="noConversion"/>
  </si>
  <si>
    <t>馬鈴薯燉肉</t>
    <phoneticPr fontId="1" type="noConversion"/>
  </si>
  <si>
    <t>Q馬鈴薯.C豬肉/燉</t>
    <phoneticPr fontId="1" type="noConversion"/>
  </si>
  <si>
    <t>Q洋蔥.Q紅蘿蔔.Q雞蛋/炒</t>
    <phoneticPr fontId="1" type="noConversion"/>
  </si>
  <si>
    <t>Q高麗菜.冬粉.C豬肉/炒</t>
    <phoneticPr fontId="1" type="noConversion"/>
  </si>
  <si>
    <t>C花椰菜/炒</t>
    <phoneticPr fontId="1" type="noConversion"/>
  </si>
  <si>
    <t>眷村滷味</t>
    <phoneticPr fontId="1" type="noConversion"/>
  </si>
  <si>
    <t>非基改黑豆干.素肚/滷</t>
    <phoneticPr fontId="1" type="noConversion"/>
  </si>
  <si>
    <t>冬季小火鍋</t>
    <phoneticPr fontId="1" type="noConversion"/>
  </si>
  <si>
    <t>Q白蘿蔔.Q紅蘿蔔.C豬肉/煮</t>
    <phoneticPr fontId="1" type="noConversion"/>
  </si>
  <si>
    <t>芽菜肉絲</t>
    <phoneticPr fontId="1" type="noConversion"/>
  </si>
  <si>
    <t>Q豆芽菜.Q韭菜.非基改白干絲/炒</t>
    <phoneticPr fontId="1" type="noConversion"/>
  </si>
  <si>
    <t>鮮炒時蔬</t>
    <phoneticPr fontId="1" type="noConversion"/>
  </si>
  <si>
    <t>Q高麗菜.Q木耳.Q紅蘿蔔/炒</t>
    <phoneticPr fontId="1" type="noConversion"/>
  </si>
  <si>
    <t>蔥燒豆干</t>
    <phoneticPr fontId="1" type="noConversion"/>
  </si>
  <si>
    <t>非基改四分干.海帶結/滷</t>
    <phoneticPr fontId="1" type="noConversion"/>
  </si>
  <si>
    <t>Q香菇.Q大黃瓜/炒</t>
    <phoneticPr fontId="1" type="noConversion"/>
  </si>
  <si>
    <t>筍干麵輪</t>
    <phoneticPr fontId="1" type="noConversion"/>
  </si>
  <si>
    <t>筍干.麵輪/煮</t>
    <phoneticPr fontId="1" type="noConversion"/>
  </si>
  <si>
    <t>黃瓜肉片湯</t>
    <phoneticPr fontId="1" type="noConversion"/>
  </si>
  <si>
    <t>Q大黃瓜.C豬肉</t>
    <phoneticPr fontId="1" type="noConversion"/>
  </si>
  <si>
    <t>海芽豆腐湯</t>
    <phoneticPr fontId="1" type="noConversion"/>
  </si>
  <si>
    <t>海帶芽.非基改豆腐</t>
    <phoneticPr fontId="1" type="noConversion"/>
  </si>
  <si>
    <t>綠豆.地瓜圓</t>
    <phoneticPr fontId="1" type="noConversion"/>
  </si>
  <si>
    <t>玉米濃湯</t>
    <phoneticPr fontId="1" type="noConversion"/>
  </si>
  <si>
    <t>紫菜蛋花湯</t>
    <phoneticPr fontId="1" type="noConversion"/>
  </si>
  <si>
    <t>紫菜.Q雞蛋</t>
    <phoneticPr fontId="1" type="noConversion"/>
  </si>
  <si>
    <t>結頭菜燉湯</t>
    <phoneticPr fontId="1" type="noConversion"/>
  </si>
  <si>
    <t>Q結頭菜.C豬肉</t>
    <phoneticPr fontId="1" type="noConversion"/>
  </si>
  <si>
    <t>T紅豆.芋圓</t>
    <phoneticPr fontId="1" type="noConversion"/>
  </si>
  <si>
    <t>泰醬佐雞丁</t>
    <phoneticPr fontId="1" type="noConversion"/>
  </si>
  <si>
    <t>非基改豆腐.C豬肉.Q南瓜/煮</t>
    <phoneticPr fontId="1" type="noConversion"/>
  </si>
  <si>
    <t>Q雞蛋.菜脯.蔥/炒</t>
    <phoneticPr fontId="1" type="noConversion"/>
  </si>
  <si>
    <t>Q洋蔥.Q玉米粒.Q紅蘿蔔.C豬肉/煮</t>
    <phoneticPr fontId="1" type="noConversion"/>
  </si>
  <si>
    <t>C肉羹.Q紅蘿蔔.Q雞蛋</t>
    <phoneticPr fontId="1" type="noConversion"/>
  </si>
  <si>
    <t>日式鍋燒麵</t>
    <phoneticPr fontId="1" type="noConversion"/>
  </si>
  <si>
    <t>照燒翅小腿</t>
    <phoneticPr fontId="1" type="noConversion"/>
  </si>
  <si>
    <t>C雞肉/燒</t>
    <phoneticPr fontId="1" type="noConversion"/>
  </si>
  <si>
    <t>脆炒西蘭花</t>
    <phoneticPr fontId="1" type="noConversion"/>
  </si>
  <si>
    <t>肉羹湯</t>
    <phoneticPr fontId="1" type="noConversion"/>
  </si>
  <si>
    <t>冬瓜雞湯</t>
  </si>
  <si>
    <t>Q冬瓜.C雞肉</t>
  </si>
  <si>
    <t>味噌豆腐湯</t>
  </si>
  <si>
    <t>非基改豆腐.味噌</t>
  </si>
  <si>
    <t>滑嫩蒸蛋</t>
  </si>
  <si>
    <t>Q雞蛋/蒸</t>
  </si>
  <si>
    <t>Q大白菜.Q芋頭.C豬肉/煮</t>
  </si>
  <si>
    <t>Q高麗菜.Q金針菇.C豬肉/滷</t>
    <phoneticPr fontId="1" type="noConversion"/>
  </si>
  <si>
    <t>義式洋芋雞</t>
  </si>
  <si>
    <t>C雞肉.Q番茄.Q馬鈴薯/煮</t>
  </si>
  <si>
    <t>油腐燉雞</t>
  </si>
  <si>
    <t>檸檬雞翅</t>
    <phoneticPr fontId="1" type="noConversion"/>
  </si>
  <si>
    <t>醬燒豚肉</t>
    <phoneticPr fontId="1" type="noConversion"/>
  </si>
  <si>
    <t>蕎麥米飯</t>
    <phoneticPr fontId="1" type="noConversion"/>
  </si>
  <si>
    <t>白飯</t>
    <phoneticPr fontId="1" type="noConversion"/>
  </si>
  <si>
    <t>胚芽米飯</t>
    <phoneticPr fontId="1" type="noConversion"/>
  </si>
  <si>
    <t>麥片飯</t>
    <phoneticPr fontId="1" type="noConversion"/>
  </si>
  <si>
    <t>小薏仁飯</t>
    <phoneticPr fontId="1" type="noConversion"/>
  </si>
  <si>
    <t>T敏豆.Q地瓜條/拌</t>
    <phoneticPr fontId="1" type="noConversion"/>
  </si>
  <si>
    <t>C豬肉.Q洋蔥/煮</t>
    <phoneticPr fontId="1" type="noConversion"/>
  </si>
  <si>
    <t>烏龍麵</t>
    <phoneticPr fontId="1" type="noConversion"/>
  </si>
  <si>
    <t>美式蘑菇醬</t>
    <phoneticPr fontId="1" type="noConversion"/>
  </si>
  <si>
    <t>Q非基改玉米粒.T毛豆.Q雞蛋/炒</t>
    <phoneticPr fontId="1" type="noConversion"/>
  </si>
  <si>
    <t>涼薯雞湯</t>
    <phoneticPr fontId="1" type="noConversion"/>
  </si>
  <si>
    <t>Q涼薯.C雞肉</t>
    <phoneticPr fontId="1" type="noConversion"/>
  </si>
  <si>
    <t>寒假開始 新年快樂 蛇年行大運</t>
    <phoneticPr fontId="1" type="noConversion"/>
  </si>
  <si>
    <t>花豆.包心粉圓.仙草汁</t>
    <phoneticPr fontId="1" type="noConversion"/>
  </si>
  <si>
    <t>C雞肉.非基改油豆腐/燉</t>
    <phoneticPr fontId="1" type="noConversion"/>
  </si>
  <si>
    <t>法式白醬</t>
    <phoneticPr fontId="1" type="noConversion"/>
  </si>
  <si>
    <t>佛跳牆</t>
    <phoneticPr fontId="1" type="noConversion"/>
  </si>
  <si>
    <t>鐵板肉柳</t>
    <phoneticPr fontId="1" type="noConversion"/>
  </si>
  <si>
    <t>培根蛋炒飯</t>
    <phoneticPr fontId="1" type="noConversion"/>
  </si>
  <si>
    <t>脆皮炸雞翅</t>
    <phoneticPr fontId="1" type="noConversion"/>
  </si>
  <si>
    <t>肉茸高麗</t>
    <phoneticPr fontId="1" type="noConversion"/>
  </si>
  <si>
    <t>螞蟻上樹</t>
    <phoneticPr fontId="1" type="noConversion"/>
  </si>
  <si>
    <t>炸醬肉燥</t>
    <phoneticPr fontId="1" type="noConversion"/>
  </si>
  <si>
    <t>醋溜魚柳</t>
    <phoneticPr fontId="1" type="noConversion"/>
  </si>
  <si>
    <t>銀芽肉絲</t>
    <phoneticPr fontId="1" type="noConversion"/>
  </si>
  <si>
    <t>彩椒花椰</t>
    <phoneticPr fontId="1" type="noConversion"/>
  </si>
  <si>
    <t>敏豆地瓜</t>
    <phoneticPr fontId="1" type="noConversion"/>
  </si>
  <si>
    <t>糖醋雞丁</t>
    <phoneticPr fontId="1" type="noConversion"/>
  </si>
  <si>
    <t>照燒獅子頭</t>
    <phoneticPr fontId="1" type="noConversion"/>
  </si>
  <si>
    <t>毛豆百頁</t>
    <phoneticPr fontId="1" type="noConversion"/>
  </si>
  <si>
    <t>和風關東煮</t>
    <phoneticPr fontId="1" type="noConversion"/>
  </si>
  <si>
    <t>砂鍋魚煲</t>
    <phoneticPr fontId="1" type="noConversion"/>
  </si>
  <si>
    <t>洋蔥乳酪蛋</t>
    <phoneticPr fontId="1" type="noConversion"/>
  </si>
  <si>
    <t>雞塊×2</t>
    <phoneticPr fontId="1" type="noConversion"/>
  </si>
  <si>
    <t>蔬菜粉絲</t>
    <phoneticPr fontId="1" type="noConversion"/>
  </si>
  <si>
    <t>鮮菇大瓜</t>
    <phoneticPr fontId="1" type="noConversion"/>
  </si>
  <si>
    <t>麥香雞堡</t>
    <phoneticPr fontId="1" type="noConversion"/>
  </si>
  <si>
    <t>C雞塊/炸</t>
    <phoneticPr fontId="1" type="noConversion"/>
  </si>
  <si>
    <t>C雞堡/炸</t>
    <phoneticPr fontId="1" type="noConversion"/>
  </si>
  <si>
    <t>卡拉雞排</t>
    <phoneticPr fontId="1" type="noConversion"/>
  </si>
  <si>
    <t>橙汁魚柳</t>
    <phoneticPr fontId="1" type="noConversion"/>
  </si>
  <si>
    <t>南瓜豆腐煲</t>
    <phoneticPr fontId="1" type="noConversion"/>
  </si>
  <si>
    <t>敏豆甜不辣</t>
    <phoneticPr fontId="1" type="noConversion"/>
  </si>
  <si>
    <t>滷味燙</t>
    <phoneticPr fontId="1" type="noConversion"/>
  </si>
  <si>
    <t>家常白菜滷</t>
    <phoneticPr fontId="1" type="noConversion"/>
  </si>
  <si>
    <t>紅豆芋圓</t>
    <phoneticPr fontId="1" type="noConversion"/>
  </si>
  <si>
    <t>蜜豆燒仙草</t>
    <phoneticPr fontId="1" type="noConversion"/>
  </si>
  <si>
    <t>綠豆地瓜圓</t>
    <phoneticPr fontId="1" type="noConversion"/>
  </si>
  <si>
    <t>黑糖地瓜湯</t>
    <phoneticPr fontId="1" type="noConversion"/>
  </si>
  <si>
    <t>燒仙草</t>
    <phoneticPr fontId="1" type="noConversion"/>
  </si>
  <si>
    <t>豆奶</t>
    <phoneticPr fontId="1" type="noConversion"/>
  </si>
  <si>
    <t>五穀米飯
(蔬食日)</t>
    <phoneticPr fontId="1" type="noConversion"/>
  </si>
  <si>
    <t>鮑菇豚肉</t>
    <phoneticPr fontId="1" type="noConversion"/>
  </si>
  <si>
    <t>C豬肉.Q杏鮑菇/燒</t>
    <phoneticPr fontId="1" type="noConversion"/>
  </si>
  <si>
    <t>C水鯊魚/燒</t>
    <phoneticPr fontId="1" type="noConversion"/>
  </si>
  <si>
    <t>開陽蒲瓜</t>
  </si>
  <si>
    <t>Q蒲瓜.C豬肉.蝦米/炒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</si>
</sst>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yyyy/m/d\ h:mm;@"/>
  </numFmts>
  <fonts count="38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70"/>
      <color theme="1"/>
      <name val="華康POP1體W7(P)"/>
      <family val="5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sz val="44"/>
      <name val="微軟正黑體"/>
      <family val="2"/>
      <charset val="136"/>
    </font>
    <font>
      <sz val="16"/>
      <name val="微軟正黑體"/>
      <family val="2"/>
      <charset val="136"/>
    </font>
    <font>
      <sz val="22"/>
      <name val="微軟正黑體"/>
      <family val="2"/>
      <charset val="136"/>
    </font>
    <font>
      <sz val="48"/>
      <name val="華康中圓體(P)"/>
      <family val="2"/>
      <charset val="136"/>
    </font>
    <font>
      <sz val="16"/>
      <name val="新細明體"/>
      <family val="1"/>
      <charset val="136"/>
    </font>
    <font>
      <sz val="48"/>
      <name val="微軟正黑體"/>
      <family val="2"/>
      <charset val="136"/>
    </font>
    <font>
      <sz val="44"/>
      <name val="雅坊美工04"/>
      <family val="3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9"/>
      <name val="華康儷細黑"/>
      <family val="3"/>
      <charset val="136"/>
    </font>
    <font>
      <sz val="12"/>
      <name val="文鼎中特黑"/>
      <family val="3"/>
      <charset val="136"/>
    </font>
    <font>
      <sz val="22"/>
      <name val="新細明體"/>
      <family val="1"/>
      <charset val="136"/>
    </font>
    <font>
      <sz val="36"/>
      <name val="微軟正黑體"/>
      <family val="2"/>
      <charset val="136"/>
    </font>
    <font>
      <sz val="42"/>
      <name val="微軟正黑體"/>
      <family val="2"/>
      <charset val="136"/>
    </font>
    <font>
      <sz val="24"/>
      <name val="Arial Unicode MS"/>
      <family val="2"/>
      <charset val="136"/>
    </font>
    <font>
      <sz val="28"/>
      <name val="標楷體"/>
      <family val="4"/>
      <charset val="136"/>
    </font>
    <font>
      <sz val="36"/>
      <name val="標楷體"/>
      <family val="4"/>
      <charset val="136"/>
    </font>
    <font>
      <sz val="32"/>
      <name val="標楷體"/>
      <family val="4"/>
      <charset val="136"/>
    </font>
    <font>
      <sz val="52"/>
      <name val="華康中圓體"/>
      <family val="3"/>
      <charset val="136"/>
    </font>
    <font>
      <sz val="22"/>
      <name val="華康中圓體"/>
      <family val="3"/>
      <charset val="136"/>
    </font>
    <font>
      <sz val="80"/>
      <color rgb="FFFF0000"/>
      <name val="華康中圓體(P)"/>
      <family val="2"/>
      <charset val="136"/>
    </font>
    <font>
      <sz val="70"/>
      <color rgb="FFFF0000"/>
      <name val="華康中圓體(P)"/>
      <family val="2"/>
      <charset val="136"/>
    </font>
    <font>
      <sz val="48"/>
      <name val="華康中圓體"/>
      <family val="3"/>
      <charset val="136"/>
    </font>
    <font>
      <sz val="16"/>
      <name val="華康中圓體"/>
      <family val="3"/>
      <charset val="136"/>
    </font>
    <font>
      <b/>
      <sz val="18"/>
      <name val="微軟正黑體"/>
      <family val="2"/>
      <charset val="136"/>
    </font>
    <font>
      <sz val="28"/>
      <name val="微軟正黑體"/>
      <family val="2"/>
      <charset val="136"/>
    </font>
    <font>
      <sz val="28"/>
      <name val="華康墨字體(P)"/>
      <family val="3"/>
      <charset val="136"/>
    </font>
    <font>
      <sz val="28"/>
      <name val="雅坊美工04"/>
      <family val="3"/>
      <charset val="136"/>
    </font>
    <font>
      <sz val="28"/>
      <name val="文鼎中特黑"/>
      <family val="3"/>
      <charset val="136"/>
    </font>
    <font>
      <b/>
      <sz val="210"/>
      <color rgb="FFFF0000"/>
      <name val="華康中圓體(P)"/>
      <family val="2"/>
      <charset val="136"/>
    </font>
    <font>
      <sz val="24"/>
      <name val="微軟正黑體"/>
      <family val="2"/>
      <charset val="136"/>
    </font>
    <font>
      <sz val="26"/>
      <name val="華康中圓體"/>
      <family val="3"/>
      <charset val="136"/>
    </font>
  </fonts>
  <fills count="11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DDF2FF"/>
        <bgColor indexed="64"/>
      </patternFill>
    </fill>
    <fill>
      <patternFill patternType="solid">
        <fgColor rgb="FFFFC993"/>
        <bgColor indexed="64"/>
      </patternFill>
    </fill>
    <fill>
      <patternFill patternType="solid">
        <fgColor rgb="FFFFCDE6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DashDotDot">
        <color rgb="FFFF0066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DashDotDot">
        <color rgb="FFFF0066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mediumDashDotDot">
        <color rgb="FFFFC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DashDotDot">
        <color rgb="FFFFC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rgb="FF000000"/>
      </right>
      <top style="thick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176" fontId="3" fillId="0" borderId="2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8" fillId="2" borderId="7" xfId="0" applyFont="1" applyFill="1" applyBorder="1" applyAlignment="1">
      <alignment vertical="center" wrapText="1"/>
    </xf>
    <xf numFmtId="0" fontId="9" fillId="2" borderId="15" xfId="0" applyFont="1" applyFill="1" applyBorder="1">
      <alignment vertical="center"/>
    </xf>
    <xf numFmtId="0" fontId="9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8" fillId="4" borderId="36" xfId="0" applyFont="1" applyFill="1" applyBorder="1" applyAlignment="1">
      <alignment vertical="center" wrapText="1"/>
    </xf>
    <xf numFmtId="0" fontId="9" fillId="4" borderId="39" xfId="0" applyFont="1" applyFill="1" applyBorder="1">
      <alignment vertical="center"/>
    </xf>
    <xf numFmtId="0" fontId="0" fillId="3" borderId="0" xfId="0" applyFill="1">
      <alignment vertical="center"/>
    </xf>
    <xf numFmtId="0" fontId="12" fillId="3" borderId="0" xfId="0" applyFont="1" applyFill="1">
      <alignment vertical="center"/>
    </xf>
    <xf numFmtId="0" fontId="13" fillId="3" borderId="0" xfId="0" applyFont="1" applyFill="1">
      <alignment vertical="center"/>
    </xf>
    <xf numFmtId="0" fontId="14" fillId="3" borderId="0" xfId="0" applyFont="1" applyFill="1">
      <alignment vertical="center"/>
    </xf>
    <xf numFmtId="0" fontId="15" fillId="3" borderId="0" xfId="0" applyFont="1" applyFill="1" applyAlignment="1">
      <alignment vertical="center" wrapText="1"/>
    </xf>
    <xf numFmtId="0" fontId="16" fillId="3" borderId="0" xfId="0" applyFont="1" applyFill="1">
      <alignment vertical="center"/>
    </xf>
    <xf numFmtId="0" fontId="17" fillId="3" borderId="0" xfId="0" applyFont="1" applyFill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6" borderId="36" xfId="0" applyFont="1" applyFill="1" applyBorder="1" applyAlignment="1">
      <alignment vertical="center" wrapText="1"/>
    </xf>
    <xf numFmtId="0" fontId="9" fillId="6" borderId="39" xfId="0" applyFont="1" applyFill="1" applyBorder="1">
      <alignment vertical="center"/>
    </xf>
    <xf numFmtId="0" fontId="8" fillId="6" borderId="0" xfId="0" applyFont="1" applyFill="1">
      <alignment vertical="center"/>
    </xf>
    <xf numFmtId="0" fontId="9" fillId="6" borderId="0" xfId="0" applyFont="1" applyFill="1">
      <alignment vertical="center"/>
    </xf>
    <xf numFmtId="0" fontId="1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4" borderId="0" xfId="0" applyFont="1" applyFill="1" applyAlignment="1">
      <alignment vertical="center" wrapText="1"/>
    </xf>
    <xf numFmtId="0" fontId="9" fillId="4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0" fontId="9" fillId="2" borderId="0" xfId="0" applyFont="1" applyFill="1">
      <alignment vertical="center"/>
    </xf>
    <xf numFmtId="0" fontId="1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24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24" fillId="0" borderId="50" xfId="0" applyFont="1" applyBorder="1" applyAlignment="1">
      <alignment horizontal="center" vertical="center" wrapText="1"/>
    </xf>
    <xf numFmtId="0" fontId="24" fillId="0" borderId="51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 wrapText="1"/>
    </xf>
    <xf numFmtId="0" fontId="31" fillId="0" borderId="35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1" fillId="0" borderId="49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1" fillId="0" borderId="9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shrinkToFit="1"/>
    </xf>
    <xf numFmtId="0" fontId="31" fillId="0" borderId="38" xfId="0" applyFont="1" applyBorder="1" applyAlignment="1">
      <alignment horizont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31" fillId="0" borderId="46" xfId="0" applyFont="1" applyBorder="1" applyAlignment="1">
      <alignment horizontal="center" vertical="center" wrapText="1"/>
    </xf>
    <xf numFmtId="0" fontId="31" fillId="0" borderId="29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4" fillId="3" borderId="0" xfId="0" applyFont="1" applyFill="1" applyAlignment="1">
      <alignment vertical="center" wrapText="1"/>
    </xf>
    <xf numFmtId="0" fontId="37" fillId="0" borderId="11" xfId="0" applyFont="1" applyBorder="1" applyAlignment="1">
      <alignment horizontal="center" vertical="center"/>
    </xf>
    <xf numFmtId="0" fontId="37" fillId="0" borderId="38" xfId="0" applyFont="1" applyBorder="1" applyAlignment="1">
      <alignment horizontal="center" vertical="center"/>
    </xf>
    <xf numFmtId="0" fontId="37" fillId="0" borderId="44" xfId="0" applyFont="1" applyBorder="1" applyAlignment="1">
      <alignment horizontal="center"/>
    </xf>
    <xf numFmtId="0" fontId="37" fillId="0" borderId="42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26" xfId="0" applyFont="1" applyBorder="1" applyAlignment="1">
      <alignment horizontal="center" vertical="center"/>
    </xf>
    <xf numFmtId="0" fontId="37" fillId="0" borderId="37" xfId="0" applyFont="1" applyBorder="1" applyAlignment="1">
      <alignment horizontal="center"/>
    </xf>
    <xf numFmtId="0" fontId="37" fillId="0" borderId="28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27" xfId="0" applyFont="1" applyBorder="1" applyAlignment="1">
      <alignment horizontal="center" vertical="center"/>
    </xf>
    <xf numFmtId="0" fontId="37" fillId="0" borderId="31" xfId="0" applyFont="1" applyBorder="1" applyAlignment="1">
      <alignment horizontal="center" vertical="center"/>
    </xf>
    <xf numFmtId="0" fontId="37" fillId="0" borderId="55" xfId="0" applyFont="1" applyBorder="1" applyAlignment="1">
      <alignment horizontal="center" vertical="center"/>
    </xf>
    <xf numFmtId="0" fontId="37" fillId="0" borderId="37" xfId="0" applyFont="1" applyBorder="1" applyAlignment="1">
      <alignment horizontal="center" vertical="center"/>
    </xf>
    <xf numFmtId="0" fontId="37" fillId="0" borderId="44" xfId="0" applyFont="1" applyBorder="1" applyAlignment="1">
      <alignment horizontal="center" vertical="center"/>
    </xf>
    <xf numFmtId="0" fontId="24" fillId="7" borderId="49" xfId="0" applyFont="1" applyFill="1" applyBorder="1" applyAlignment="1">
      <alignment horizontal="center" vertical="center" wrapText="1"/>
    </xf>
    <xf numFmtId="0" fontId="24" fillId="7" borderId="22" xfId="0" applyFont="1" applyFill="1" applyBorder="1" applyAlignment="1">
      <alignment horizontal="center" vertical="center" wrapText="1"/>
    </xf>
    <xf numFmtId="0" fontId="24" fillId="7" borderId="21" xfId="0" applyFont="1" applyFill="1" applyBorder="1" applyAlignment="1">
      <alignment horizontal="center" vertical="center" wrapText="1"/>
    </xf>
    <xf numFmtId="0" fontId="24" fillId="8" borderId="21" xfId="0" applyFont="1" applyFill="1" applyBorder="1" applyAlignment="1">
      <alignment horizontal="center" vertical="center"/>
    </xf>
    <xf numFmtId="0" fontId="24" fillId="8" borderId="34" xfId="0" applyFont="1" applyFill="1" applyBorder="1" applyAlignment="1">
      <alignment horizontal="center" vertical="center"/>
    </xf>
    <xf numFmtId="0" fontId="24" fillId="8" borderId="18" xfId="0" applyFont="1" applyFill="1" applyBorder="1" applyAlignment="1">
      <alignment horizontal="center" vertical="center"/>
    </xf>
    <xf numFmtId="0" fontId="24" fillId="8" borderId="34" xfId="0" applyFont="1" applyFill="1" applyBorder="1" applyAlignment="1">
      <alignment horizontal="center" vertical="center" wrapText="1"/>
    </xf>
    <xf numFmtId="0" fontId="24" fillId="9" borderId="19" xfId="0" applyFont="1" applyFill="1" applyBorder="1" applyAlignment="1">
      <alignment horizontal="center" vertical="center" wrapText="1"/>
    </xf>
    <xf numFmtId="0" fontId="24" fillId="9" borderId="11" xfId="0" applyFont="1" applyFill="1" applyBorder="1" applyAlignment="1">
      <alignment horizontal="center" vertical="center" wrapText="1"/>
    </xf>
    <xf numFmtId="0" fontId="24" fillId="9" borderId="22" xfId="0" applyFont="1" applyFill="1" applyBorder="1" applyAlignment="1">
      <alignment horizontal="center" vertical="center" wrapText="1"/>
    </xf>
    <xf numFmtId="0" fontId="24" fillId="10" borderId="34" xfId="0" applyFont="1" applyFill="1" applyBorder="1" applyAlignment="1">
      <alignment horizontal="center" vertical="center"/>
    </xf>
    <xf numFmtId="0" fontId="28" fillId="0" borderId="17" xfId="0" applyFont="1" applyBorder="1" applyAlignment="1">
      <alignment horizontal="center" vertical="center" wrapText="1" shrinkToFit="1"/>
    </xf>
    <xf numFmtId="0" fontId="28" fillId="0" borderId="42" xfId="0" applyFont="1" applyBorder="1" applyAlignment="1">
      <alignment horizontal="center" vertical="center" shrinkToFit="1"/>
    </xf>
    <xf numFmtId="0" fontId="29" fillId="0" borderId="20" xfId="0" applyFont="1" applyBorder="1" applyAlignment="1">
      <alignment horizontal="center" vertical="center" wrapText="1"/>
    </xf>
    <xf numFmtId="0" fontId="29" fillId="0" borderId="5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 shrinkToFit="1"/>
    </xf>
    <xf numFmtId="0" fontId="7" fillId="0" borderId="46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 shrinkToFit="1"/>
    </xf>
    <xf numFmtId="0" fontId="7" fillId="0" borderId="42" xfId="0" applyFont="1" applyBorder="1" applyAlignment="1">
      <alignment horizontal="center" vertical="center" wrapText="1" shrinkToFit="1"/>
    </xf>
    <xf numFmtId="1" fontId="7" fillId="0" borderId="23" xfId="0" applyNumberFormat="1" applyFont="1" applyBorder="1" applyAlignment="1">
      <alignment horizontal="center" vertical="center" wrapText="1" shrinkToFit="1"/>
    </xf>
    <xf numFmtId="1" fontId="7" fillId="0" borderId="47" xfId="0" applyNumberFormat="1" applyFont="1" applyBorder="1" applyAlignment="1">
      <alignment horizontal="center" vertical="center" wrapText="1" shrinkToFit="1"/>
    </xf>
    <xf numFmtId="49" fontId="36" fillId="0" borderId="16" xfId="0" applyNumberFormat="1" applyFont="1" applyBorder="1" applyAlignment="1">
      <alignment horizontal="center" vertical="center"/>
    </xf>
    <xf numFmtId="49" fontId="36" fillId="0" borderId="8" xfId="0" applyNumberFormat="1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wrapText="1" shrinkToFit="1"/>
    </xf>
    <xf numFmtId="0" fontId="24" fillId="0" borderId="22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64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shrinkToFit="1"/>
    </xf>
    <xf numFmtId="0" fontId="36" fillId="0" borderId="26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 shrinkToFit="1"/>
    </xf>
    <xf numFmtId="0" fontId="28" fillId="0" borderId="26" xfId="0" applyFont="1" applyBorder="1" applyAlignment="1">
      <alignment horizontal="center" vertical="center" shrinkToFit="1"/>
    </xf>
    <xf numFmtId="0" fontId="29" fillId="0" borderId="0" xfId="0" applyFont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1" fontId="7" fillId="0" borderId="30" xfId="0" applyNumberFormat="1" applyFont="1" applyBorder="1" applyAlignment="1">
      <alignment horizontal="center" vertical="center" wrapText="1" shrinkToFit="1"/>
    </xf>
    <xf numFmtId="0" fontId="28" fillId="0" borderId="17" xfId="0" applyFont="1" applyBorder="1" applyAlignment="1">
      <alignment horizontal="center" vertical="center" shrinkToFit="1"/>
    </xf>
    <xf numFmtId="0" fontId="29" fillId="0" borderId="33" xfId="0" applyFont="1" applyBorder="1" applyAlignment="1">
      <alignment horizontal="center" vertical="center" wrapText="1"/>
    </xf>
    <xf numFmtId="49" fontId="36" fillId="0" borderId="25" xfId="0" applyNumberFormat="1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 wrapText="1"/>
    </xf>
    <xf numFmtId="0" fontId="29" fillId="0" borderId="5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 shrinkToFit="1"/>
    </xf>
    <xf numFmtId="0" fontId="36" fillId="0" borderId="17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49" fontId="36" fillId="0" borderId="41" xfId="0" applyNumberFormat="1" applyFont="1" applyBorder="1" applyAlignment="1">
      <alignment horizontal="center" vertical="center"/>
    </xf>
    <xf numFmtId="0" fontId="36" fillId="0" borderId="42" xfId="0" applyFont="1" applyBorder="1" applyAlignment="1">
      <alignment horizontal="center" vertical="center"/>
    </xf>
    <xf numFmtId="0" fontId="29" fillId="0" borderId="38" xfId="0" applyFont="1" applyBorder="1" applyAlignment="1">
      <alignment horizontal="center" vertical="center" wrapText="1"/>
    </xf>
    <xf numFmtId="49" fontId="36" fillId="0" borderId="48" xfId="0" applyNumberFormat="1" applyFont="1" applyBorder="1" applyAlignment="1">
      <alignment horizontal="center" vertical="center"/>
    </xf>
    <xf numFmtId="0" fontId="36" fillId="0" borderId="49" xfId="0" applyFont="1" applyBorder="1" applyAlignment="1">
      <alignment horizontal="center" vertical="center"/>
    </xf>
    <xf numFmtId="0" fontId="28" fillId="0" borderId="49" xfId="0" applyFont="1" applyBorder="1" applyAlignment="1">
      <alignment horizontal="center" vertical="center" shrinkToFit="1"/>
    </xf>
    <xf numFmtId="0" fontId="29" fillId="0" borderId="52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 shrinkToFit="1"/>
    </xf>
    <xf numFmtId="0" fontId="7" fillId="0" borderId="49" xfId="0" applyFont="1" applyBorder="1" applyAlignment="1">
      <alignment horizontal="center" vertical="center" wrapText="1" shrinkToFit="1"/>
    </xf>
    <xf numFmtId="1" fontId="7" fillId="0" borderId="14" xfId="0" applyNumberFormat="1" applyFont="1" applyBorder="1" applyAlignment="1">
      <alignment horizontal="center" vertical="center" wrapText="1" shrinkToFit="1"/>
    </xf>
    <xf numFmtId="0" fontId="29" fillId="0" borderId="28" xfId="0" applyFont="1" applyBorder="1" applyAlignment="1">
      <alignment horizontal="center" vertical="center" wrapText="1"/>
    </xf>
    <xf numFmtId="49" fontId="24" fillId="0" borderId="60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4" fillId="0" borderId="61" xfId="0" applyNumberFormat="1" applyFont="1" applyBorder="1" applyAlignment="1">
      <alignment horizontal="center" vertical="center"/>
    </xf>
    <xf numFmtId="49" fontId="24" fillId="0" borderId="62" xfId="0" applyNumberFormat="1" applyFont="1" applyBorder="1" applyAlignment="1">
      <alignment horizontal="center" vertical="center"/>
    </xf>
    <xf numFmtId="49" fontId="24" fillId="0" borderId="28" xfId="0" applyNumberFormat="1" applyFont="1" applyBorder="1" applyAlignment="1">
      <alignment horizontal="center" vertical="center"/>
    </xf>
    <xf numFmtId="49" fontId="24" fillId="0" borderId="63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24" fillId="0" borderId="57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58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59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shrinkToFit="1"/>
    </xf>
    <xf numFmtId="0" fontId="28" fillId="0" borderId="43" xfId="0" applyFont="1" applyBorder="1" applyAlignment="1">
      <alignment horizontal="center" vertical="center" shrinkToFit="1"/>
    </xf>
    <xf numFmtId="0" fontId="29" fillId="0" borderId="45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/>
    </xf>
    <xf numFmtId="176" fontId="21" fillId="0" borderId="32" xfId="0" applyNumberFormat="1" applyFont="1" applyBorder="1" applyAlignment="1">
      <alignment horizontal="left" vertical="top" wrapText="1"/>
    </xf>
    <xf numFmtId="177" fontId="20" fillId="3" borderId="0" xfId="0" applyNumberFormat="1" applyFont="1" applyFill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DE6"/>
      <color rgb="FFFFE1E1"/>
      <color rgb="FFFFC993"/>
      <color rgb="FFDDF2FF"/>
      <color rgb="FFE1FFE1"/>
      <color rgb="FFFFC9C9"/>
      <color rgb="FFCCFF99"/>
      <color rgb="FFFFFFFF"/>
      <color rgb="FFB7E7FF"/>
      <color rgb="FFFFFF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4238624</xdr:colOff>
      <xdr:row>0</xdr:row>
      <xdr:rowOff>532825</xdr:rowOff>
    </xdr:from>
    <xdr:to>
      <xdr:col>13</xdr:col>
      <xdr:colOff>557210</xdr:colOff>
      <xdr:row>1</xdr:row>
      <xdr:rowOff>238124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2B1AF51-A4D6-4B38-8F03-AA8AD3C421A1}"/>
            </a:ext>
          </a:extLst>
        </xdr:cNvPr>
        <xdr:cNvSpPr txBox="1"/>
      </xdr:nvSpPr>
      <xdr:spPr>
        <a:xfrm>
          <a:off x="27265312" y="532825"/>
          <a:ext cx="5938836" cy="2777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5400" b="0">
              <a:latin typeface="jf open 粉圓 1.1" pitchFamily="34" charset="-120"/>
              <a:ea typeface="jf open 粉圓 1.1" pitchFamily="34" charset="-120"/>
            </a:rPr>
            <a:t>福豐國中</a:t>
          </a:r>
          <a:endParaRPr lang="en-US" altLang="zh-TW" sz="5400" b="0">
            <a:latin typeface="jf open 粉圓 1.1" pitchFamily="34" charset="-120"/>
            <a:ea typeface="jf open 粉圓 1.1" pitchFamily="34" charset="-120"/>
          </a:endParaRPr>
        </a:p>
        <a:p>
          <a:pPr algn="ctr"/>
          <a:r>
            <a:rPr lang="en-US" altLang="zh-TW" sz="5400" b="0">
              <a:latin typeface="jf open 粉圓 1.1" pitchFamily="34" charset="-120"/>
              <a:ea typeface="jf open 粉圓 1.1" pitchFamily="34" charset="-120"/>
            </a:rPr>
            <a:t>114</a:t>
          </a:r>
          <a:r>
            <a:rPr lang="zh-TW" altLang="en-US" sz="5400" b="0">
              <a:latin typeface="jf open 粉圓 1.1" pitchFamily="34" charset="-120"/>
              <a:ea typeface="jf open 粉圓 1.1" pitchFamily="34" charset="-120"/>
            </a:rPr>
            <a:t>年</a:t>
          </a:r>
          <a:r>
            <a:rPr lang="en-US" altLang="zh-TW" sz="5400" b="0">
              <a:latin typeface="jf open 粉圓 1.1" pitchFamily="34" charset="-120"/>
              <a:ea typeface="jf open 粉圓 1.1" pitchFamily="34" charset="-120"/>
            </a:rPr>
            <a:t>1+2</a:t>
          </a:r>
          <a:r>
            <a:rPr lang="zh-TW" altLang="en-US" sz="5400" b="0">
              <a:latin typeface="jf open 粉圓 1.1" pitchFamily="34" charset="-120"/>
              <a:ea typeface="jf open 粉圓 1.1" pitchFamily="34" charset="-120"/>
            </a:rPr>
            <a:t>月菜單</a:t>
          </a:r>
        </a:p>
      </xdr:txBody>
    </xdr:sp>
    <xdr:clientData/>
  </xdr:twoCellAnchor>
  <xdr:twoCellAnchor editAs="oneCell">
    <xdr:from>
      <xdr:col>1</xdr:col>
      <xdr:colOff>381960</xdr:colOff>
      <xdr:row>0</xdr:row>
      <xdr:rowOff>522219</xdr:rowOff>
    </xdr:from>
    <xdr:to>
      <xdr:col>2</xdr:col>
      <xdr:colOff>2275617</xdr:colOff>
      <xdr:row>0</xdr:row>
      <xdr:rowOff>2788987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ECB9C009-0AEA-432B-9AFA-1AE7466CAE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>
          <a:off x="1207460" y="522219"/>
          <a:ext cx="2433407" cy="2266768"/>
        </a:xfrm>
        <a:prstGeom prst="rect">
          <a:avLst/>
        </a:prstGeom>
      </xdr:spPr>
    </xdr:pic>
    <xdr:clientData/>
  </xdr:twoCellAnchor>
  <xdr:twoCellAnchor editAs="oneCell">
    <xdr:from>
      <xdr:col>15</xdr:col>
      <xdr:colOff>119063</xdr:colOff>
      <xdr:row>0</xdr:row>
      <xdr:rowOff>1547813</xdr:rowOff>
    </xdr:from>
    <xdr:to>
      <xdr:col>30</xdr:col>
      <xdr:colOff>369325</xdr:colOff>
      <xdr:row>4</xdr:row>
      <xdr:rowOff>809625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51707068-1900-20FB-AA05-31A7B1522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742313" y="1547813"/>
          <a:ext cx="10608699" cy="4857750"/>
        </a:xfrm>
        <a:prstGeom prst="rect">
          <a:avLst/>
        </a:prstGeom>
      </xdr:spPr>
    </xdr:pic>
    <xdr:clientData/>
  </xdr:twoCellAnchor>
  <xdr:twoCellAnchor editAs="oneCell">
    <xdr:from>
      <xdr:col>15</xdr:col>
      <xdr:colOff>428626</xdr:colOff>
      <xdr:row>4</xdr:row>
      <xdr:rowOff>976311</xdr:rowOff>
    </xdr:from>
    <xdr:to>
      <xdr:col>30</xdr:col>
      <xdr:colOff>9423</xdr:colOff>
      <xdr:row>7</xdr:row>
      <xdr:rowOff>119060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6E818DF8-3DCD-7D5F-A5A4-80DB5522C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051876" y="7286624"/>
          <a:ext cx="9939234" cy="2190749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142875</xdr:colOff>
      <xdr:row>8</xdr:row>
      <xdr:rowOff>142875</xdr:rowOff>
    </xdr:from>
    <xdr:to>
      <xdr:col>33</xdr:col>
      <xdr:colOff>404812</xdr:colOff>
      <xdr:row>12</xdr:row>
      <xdr:rowOff>932387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47B7213B-3735-1352-1078-B3B0A68DB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933188" y="9167813"/>
          <a:ext cx="12692062" cy="42185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62"/>
  <sheetViews>
    <sheetView tabSelected="1" view="pageBreakPreview" zoomScale="10" zoomScaleNormal="60" zoomScaleSheetLayoutView="10" workbookViewId="0">
      <selection sqref="A1:N58"/>
    </sheetView>
  </sheetViews>
  <sheetFormatPr defaultColWidth="9" defaultRowHeight="45"/>
  <cols>
    <col min="1" max="1" width="12.88671875" style="10" customWidth="1"/>
    <col min="2" max="2" width="7.109375" style="10" customWidth="1"/>
    <col min="3" max="3" width="50.6640625" style="11" customWidth="1"/>
    <col min="4" max="4" width="84" style="12" customWidth="1"/>
    <col min="5" max="5" width="81" style="13" customWidth="1"/>
    <col min="6" max="6" width="80.44140625" style="13" customWidth="1"/>
    <col min="7" max="7" width="11.109375" style="14" customWidth="1"/>
    <col min="8" max="8" width="81.77734375" style="15" customWidth="1"/>
    <col min="9" max="9" width="9" style="77" customWidth="1"/>
    <col min="10" max="10" width="12.6640625" style="16" customWidth="1"/>
    <col min="11" max="11" width="12.109375" style="16" customWidth="1"/>
    <col min="12" max="12" width="8.44140625" style="16" customWidth="1"/>
    <col min="13" max="13" width="11.21875" style="16" customWidth="1"/>
    <col min="14" max="14" width="10.88671875" style="16" customWidth="1"/>
    <col min="15" max="16384" width="9" style="10"/>
  </cols>
  <sheetData>
    <row r="1" spans="1:31" customFormat="1" ht="241.5" customHeight="1" thickBot="1">
      <c r="A1" s="156" t="s">
        <v>124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</row>
    <row r="2" spans="1:31" customFormat="1" ht="78.75" customHeight="1" thickTop="1" thickBot="1">
      <c r="A2" s="1" t="s">
        <v>0</v>
      </c>
      <c r="B2" s="2" t="s">
        <v>1</v>
      </c>
      <c r="C2" s="3" t="s">
        <v>2</v>
      </c>
      <c r="D2" s="3" t="s">
        <v>3</v>
      </c>
      <c r="E2" s="158" t="s">
        <v>4</v>
      </c>
      <c r="F2" s="159"/>
      <c r="G2" s="3" t="s">
        <v>5</v>
      </c>
      <c r="H2" s="3" t="s">
        <v>6</v>
      </c>
      <c r="I2" s="69"/>
      <c r="J2" s="39" t="s">
        <v>7</v>
      </c>
      <c r="K2" s="40" t="s">
        <v>8</v>
      </c>
      <c r="L2" s="40" t="s">
        <v>9</v>
      </c>
      <c r="M2" s="40" t="s">
        <v>10</v>
      </c>
      <c r="N2" s="41" t="s">
        <v>11</v>
      </c>
    </row>
    <row r="3" spans="1:31" s="8" customFormat="1" ht="90" customHeight="1" thickTop="1">
      <c r="A3" s="113" t="s">
        <v>25</v>
      </c>
      <c r="B3" s="115" t="s">
        <v>14</v>
      </c>
      <c r="C3" s="160" t="s">
        <v>39</v>
      </c>
      <c r="D3" s="161"/>
      <c r="E3" s="161"/>
      <c r="F3" s="161"/>
      <c r="G3" s="161"/>
      <c r="H3" s="162"/>
      <c r="I3" s="58"/>
      <c r="J3" s="107"/>
      <c r="K3" s="109"/>
      <c r="L3" s="109"/>
      <c r="M3" s="109"/>
      <c r="N3" s="111"/>
      <c r="O3" s="19"/>
      <c r="P3" s="26"/>
      <c r="Q3" s="24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</row>
    <row r="4" spans="1:31" s="9" customFormat="1" ht="30" customHeight="1" thickBot="1">
      <c r="A4" s="132"/>
      <c r="B4" s="123"/>
      <c r="C4" s="163"/>
      <c r="D4" s="164"/>
      <c r="E4" s="164"/>
      <c r="F4" s="164"/>
      <c r="G4" s="164"/>
      <c r="H4" s="165"/>
      <c r="I4" s="70"/>
      <c r="J4" s="127"/>
      <c r="K4" s="128"/>
      <c r="L4" s="128"/>
      <c r="M4" s="128"/>
      <c r="N4" s="129"/>
      <c r="O4" s="20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</row>
    <row r="5" spans="1:31" s="7" customFormat="1" ht="105" customHeight="1">
      <c r="A5" s="113" t="s">
        <v>26</v>
      </c>
      <c r="B5" s="116" t="s">
        <v>15</v>
      </c>
      <c r="C5" s="130" t="s">
        <v>122</v>
      </c>
      <c r="D5" s="61" t="s">
        <v>55</v>
      </c>
      <c r="E5" s="42" t="s">
        <v>64</v>
      </c>
      <c r="F5" s="44" t="s">
        <v>219</v>
      </c>
      <c r="G5" s="138" t="s">
        <v>13</v>
      </c>
      <c r="H5" s="44" t="s">
        <v>85</v>
      </c>
      <c r="I5" s="71"/>
      <c r="J5" s="117">
        <v>6.4</v>
      </c>
      <c r="K5" s="118">
        <v>2.8</v>
      </c>
      <c r="L5" s="118">
        <v>2.1</v>
      </c>
      <c r="M5" s="118">
        <v>2.8</v>
      </c>
      <c r="N5" s="111">
        <f t="shared" ref="N5:N43" si="0">J5*70+K5*75+L5*25+M5*45</f>
        <v>836.5</v>
      </c>
      <c r="P5" s="35"/>
      <c r="S5" s="18"/>
    </row>
    <row r="6" spans="1:31" s="6" customFormat="1" ht="30" customHeight="1">
      <c r="A6" s="132"/>
      <c r="B6" s="116"/>
      <c r="C6" s="124"/>
      <c r="D6" s="78" t="s">
        <v>56</v>
      </c>
      <c r="E6" s="78" t="s">
        <v>65</v>
      </c>
      <c r="F6" s="79" t="s">
        <v>76</v>
      </c>
      <c r="G6" s="149"/>
      <c r="H6" s="83" t="s">
        <v>86</v>
      </c>
      <c r="I6" s="71"/>
      <c r="J6" s="117"/>
      <c r="K6" s="118"/>
      <c r="L6" s="118"/>
      <c r="M6" s="118"/>
      <c r="N6" s="129"/>
      <c r="P6" s="24"/>
      <c r="S6" s="24"/>
    </row>
    <row r="7" spans="1:31" s="7" customFormat="1" ht="105" customHeight="1">
      <c r="A7" s="113" t="s">
        <v>27</v>
      </c>
      <c r="B7" s="115" t="s">
        <v>16</v>
      </c>
      <c r="C7" s="166" t="s">
        <v>135</v>
      </c>
      <c r="D7" s="52" t="s">
        <v>57</v>
      </c>
      <c r="E7" s="44" t="s">
        <v>66</v>
      </c>
      <c r="F7" s="43" t="s">
        <v>220</v>
      </c>
      <c r="G7" s="138" t="s">
        <v>13</v>
      </c>
      <c r="H7" s="44" t="s">
        <v>87</v>
      </c>
      <c r="I7" s="72"/>
      <c r="J7" s="107">
        <v>6.2</v>
      </c>
      <c r="K7" s="109">
        <v>2.7</v>
      </c>
      <c r="L7" s="109">
        <v>2</v>
      </c>
      <c r="M7" s="109">
        <v>2.7</v>
      </c>
      <c r="N7" s="111">
        <f t="shared" si="0"/>
        <v>808</v>
      </c>
      <c r="P7" s="36"/>
      <c r="Q7" s="28"/>
      <c r="U7" s="28"/>
    </row>
    <row r="8" spans="1:31" s="6" customFormat="1" ht="30" customHeight="1" thickBot="1">
      <c r="A8" s="139"/>
      <c r="B8" s="140"/>
      <c r="C8" s="167"/>
      <c r="D8" s="80" t="s">
        <v>58</v>
      </c>
      <c r="E8" s="80" t="s">
        <v>67</v>
      </c>
      <c r="F8" s="81" t="s">
        <v>77</v>
      </c>
      <c r="G8" s="168"/>
      <c r="H8" s="81" t="s">
        <v>88</v>
      </c>
      <c r="I8" s="73"/>
      <c r="J8" s="108"/>
      <c r="K8" s="110"/>
      <c r="L8" s="110"/>
      <c r="M8" s="110"/>
      <c r="N8" s="112"/>
      <c r="P8" s="24"/>
      <c r="Q8" s="24"/>
      <c r="U8" s="24"/>
    </row>
    <row r="9" spans="1:31" s="7" customFormat="1" ht="105" customHeight="1">
      <c r="A9" s="114" t="s">
        <v>28</v>
      </c>
      <c r="B9" s="116" t="s">
        <v>17</v>
      </c>
      <c r="C9" s="124" t="s">
        <v>136</v>
      </c>
      <c r="D9" s="36" t="s">
        <v>59</v>
      </c>
      <c r="E9" s="47" t="s">
        <v>68</v>
      </c>
      <c r="F9" s="47" t="s">
        <v>78</v>
      </c>
      <c r="G9" s="169" t="s">
        <v>18</v>
      </c>
      <c r="H9" s="48" t="s">
        <v>89</v>
      </c>
      <c r="I9" s="170"/>
      <c r="J9" s="117">
        <v>6.2</v>
      </c>
      <c r="K9" s="118">
        <v>2.7</v>
      </c>
      <c r="L9" s="118">
        <v>2.1</v>
      </c>
      <c r="M9" s="118">
        <v>2.8</v>
      </c>
      <c r="N9" s="148">
        <f t="shared" si="0"/>
        <v>815</v>
      </c>
      <c r="Q9" s="36"/>
    </row>
    <row r="10" spans="1:31" s="6" customFormat="1" ht="30" customHeight="1">
      <c r="A10" s="132"/>
      <c r="B10" s="123"/>
      <c r="C10" s="125"/>
      <c r="D10" s="82" t="s">
        <v>56</v>
      </c>
      <c r="E10" s="83" t="s">
        <v>69</v>
      </c>
      <c r="F10" s="82" t="s">
        <v>79</v>
      </c>
      <c r="G10" s="131"/>
      <c r="H10" s="87" t="s">
        <v>90</v>
      </c>
      <c r="I10" s="171"/>
      <c r="J10" s="127"/>
      <c r="K10" s="128"/>
      <c r="L10" s="128"/>
      <c r="M10" s="128"/>
      <c r="N10" s="129"/>
      <c r="P10" s="30"/>
      <c r="Q10" s="24"/>
    </row>
    <row r="11" spans="1:31" s="7" customFormat="1" ht="105" customHeight="1">
      <c r="A11" s="113" t="s">
        <v>29</v>
      </c>
      <c r="B11" s="136" t="s">
        <v>12</v>
      </c>
      <c r="C11" s="130" t="s">
        <v>135</v>
      </c>
      <c r="D11" s="49" t="s">
        <v>221</v>
      </c>
      <c r="E11" s="63" t="s">
        <v>70</v>
      </c>
      <c r="F11" s="63" t="s">
        <v>80</v>
      </c>
      <c r="G11" s="138" t="s">
        <v>13</v>
      </c>
      <c r="H11" s="63" t="s">
        <v>91</v>
      </c>
      <c r="I11" s="71"/>
      <c r="J11" s="107">
        <v>6.3</v>
      </c>
      <c r="K11" s="109">
        <v>2.8</v>
      </c>
      <c r="L11" s="109">
        <v>1.9</v>
      </c>
      <c r="M11" s="109">
        <v>2.9</v>
      </c>
      <c r="N11" s="111">
        <f t="shared" si="0"/>
        <v>829</v>
      </c>
      <c r="Q11" s="35"/>
      <c r="R11" s="29"/>
    </row>
    <row r="12" spans="1:31" s="6" customFormat="1" ht="30" customHeight="1" thickBot="1">
      <c r="A12" s="114"/>
      <c r="B12" s="137"/>
      <c r="C12" s="124"/>
      <c r="D12" s="82" t="s">
        <v>60</v>
      </c>
      <c r="E12" s="82" t="s">
        <v>71</v>
      </c>
      <c r="F12" s="82" t="s">
        <v>81</v>
      </c>
      <c r="G12" s="126"/>
      <c r="H12" s="82" t="s">
        <v>92</v>
      </c>
      <c r="I12" s="71"/>
      <c r="J12" s="117"/>
      <c r="K12" s="118"/>
      <c r="L12" s="118"/>
      <c r="M12" s="118"/>
      <c r="N12" s="129"/>
      <c r="Q12" s="24"/>
    </row>
    <row r="13" spans="1:31" s="4" customFormat="1" ht="105" customHeight="1">
      <c r="A13" s="113" t="s">
        <v>30</v>
      </c>
      <c r="B13" s="115" t="s">
        <v>14</v>
      </c>
      <c r="C13" s="172" t="s">
        <v>222</v>
      </c>
      <c r="D13" s="95" t="s">
        <v>223</v>
      </c>
      <c r="E13" s="44" t="s">
        <v>72</v>
      </c>
      <c r="F13" s="43" t="s">
        <v>224</v>
      </c>
      <c r="G13" s="105" t="s">
        <v>19</v>
      </c>
      <c r="H13" s="99" t="s">
        <v>253</v>
      </c>
      <c r="I13" s="59"/>
      <c r="J13" s="107">
        <v>6.4</v>
      </c>
      <c r="K13" s="109">
        <v>2.9</v>
      </c>
      <c r="L13" s="109">
        <v>2</v>
      </c>
      <c r="M13" s="109">
        <v>3</v>
      </c>
      <c r="N13" s="111">
        <f t="shared" si="0"/>
        <v>850.5</v>
      </c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31" s="5" customFormat="1" ht="30" customHeight="1" thickBot="1">
      <c r="A14" s="114"/>
      <c r="B14" s="123"/>
      <c r="C14" s="173"/>
      <c r="D14" s="83" t="s">
        <v>61</v>
      </c>
      <c r="E14" s="83" t="s">
        <v>73</v>
      </c>
      <c r="F14" s="84" t="s">
        <v>82</v>
      </c>
      <c r="G14" s="131"/>
      <c r="H14" s="82" t="s">
        <v>125</v>
      </c>
      <c r="I14" s="74"/>
      <c r="J14" s="127"/>
      <c r="K14" s="128"/>
      <c r="L14" s="128"/>
      <c r="M14" s="128"/>
      <c r="N14" s="129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31" s="7" customFormat="1" ht="105" customHeight="1">
      <c r="A15" s="113" t="s">
        <v>31</v>
      </c>
      <c r="B15" s="116" t="s">
        <v>15</v>
      </c>
      <c r="C15" s="124" t="s">
        <v>137</v>
      </c>
      <c r="D15" s="36" t="s">
        <v>62</v>
      </c>
      <c r="E15" s="46" t="s">
        <v>225</v>
      </c>
      <c r="F15" s="47" t="s">
        <v>83</v>
      </c>
      <c r="G15" s="126" t="s">
        <v>13</v>
      </c>
      <c r="H15" s="51" t="s">
        <v>93</v>
      </c>
      <c r="I15" s="75"/>
      <c r="J15" s="117">
        <v>6.4</v>
      </c>
      <c r="K15" s="118">
        <v>2.7</v>
      </c>
      <c r="L15" s="118">
        <v>2.1</v>
      </c>
      <c r="M15" s="118">
        <v>2.8</v>
      </c>
      <c r="N15" s="111">
        <f t="shared" si="0"/>
        <v>829</v>
      </c>
      <c r="R15" s="32"/>
      <c r="U15" s="33"/>
    </row>
    <row r="16" spans="1:31" s="6" customFormat="1" ht="30" customHeight="1">
      <c r="A16" s="114"/>
      <c r="B16" s="123"/>
      <c r="C16" s="125"/>
      <c r="D16" s="85" t="s">
        <v>63</v>
      </c>
      <c r="E16" s="83" t="s">
        <v>74</v>
      </c>
      <c r="F16" s="83" t="s">
        <v>84</v>
      </c>
      <c r="G16" s="126"/>
      <c r="H16" s="83" t="s">
        <v>94</v>
      </c>
      <c r="I16" s="74"/>
      <c r="J16" s="127"/>
      <c r="K16" s="128"/>
      <c r="L16" s="128"/>
      <c r="M16" s="128"/>
      <c r="N16" s="129"/>
      <c r="R16" s="25"/>
      <c r="U16" s="24"/>
    </row>
    <row r="17" spans="1:31" s="7" customFormat="1" ht="105" customHeight="1">
      <c r="A17" s="113" t="s">
        <v>32</v>
      </c>
      <c r="B17" s="115" t="s">
        <v>16</v>
      </c>
      <c r="C17" s="130" t="s">
        <v>135</v>
      </c>
      <c r="D17" s="64" t="s">
        <v>126</v>
      </c>
      <c r="E17" s="52" t="s">
        <v>75</v>
      </c>
      <c r="F17" s="45" t="s">
        <v>226</v>
      </c>
      <c r="G17" s="105" t="s">
        <v>13</v>
      </c>
      <c r="H17" s="53" t="s">
        <v>95</v>
      </c>
      <c r="I17" s="72"/>
      <c r="J17" s="107">
        <v>6.3</v>
      </c>
      <c r="K17" s="109">
        <v>2.9</v>
      </c>
      <c r="L17" s="109">
        <v>2.1</v>
      </c>
      <c r="M17" s="109">
        <v>2.9</v>
      </c>
      <c r="N17" s="111">
        <f t="shared" si="0"/>
        <v>841.5</v>
      </c>
    </row>
    <row r="18" spans="1:31" s="6" customFormat="1" ht="30" customHeight="1" thickBot="1">
      <c r="A18" s="114"/>
      <c r="B18" s="116"/>
      <c r="C18" s="124"/>
      <c r="D18" s="86" t="s">
        <v>127</v>
      </c>
      <c r="E18" s="78" t="s">
        <v>129</v>
      </c>
      <c r="F18" s="78" t="s">
        <v>128</v>
      </c>
      <c r="G18" s="169"/>
      <c r="H18" s="89" t="s">
        <v>96</v>
      </c>
      <c r="I18" s="71"/>
      <c r="J18" s="117"/>
      <c r="K18" s="118"/>
      <c r="L18" s="118"/>
      <c r="M18" s="118"/>
      <c r="N18" s="112"/>
    </row>
    <row r="19" spans="1:31" s="7" customFormat="1" ht="105" customHeight="1">
      <c r="A19" s="142" t="s">
        <v>33</v>
      </c>
      <c r="B19" s="143" t="s">
        <v>17</v>
      </c>
      <c r="C19" s="144" t="s">
        <v>135</v>
      </c>
      <c r="D19" s="92" t="s">
        <v>227</v>
      </c>
      <c r="E19" s="56" t="s">
        <v>100</v>
      </c>
      <c r="F19" s="56" t="s">
        <v>109</v>
      </c>
      <c r="G19" s="145" t="s">
        <v>18</v>
      </c>
      <c r="H19" s="54" t="s">
        <v>115</v>
      </c>
      <c r="I19" s="60"/>
      <c r="J19" s="146">
        <v>6.3</v>
      </c>
      <c r="K19" s="147">
        <v>2.8</v>
      </c>
      <c r="L19" s="147">
        <v>2.1</v>
      </c>
      <c r="M19" s="147">
        <v>2.8</v>
      </c>
      <c r="N19" s="148">
        <f t="shared" si="0"/>
        <v>829.5</v>
      </c>
      <c r="P19" s="135"/>
      <c r="V19" s="17"/>
      <c r="W19" s="34"/>
      <c r="X19" s="34"/>
    </row>
    <row r="20" spans="1:31" s="6" customFormat="1" ht="30" customHeight="1">
      <c r="A20" s="132"/>
      <c r="B20" s="123"/>
      <c r="C20" s="125"/>
      <c r="D20" s="87" t="s">
        <v>258</v>
      </c>
      <c r="E20" s="83" t="s">
        <v>213</v>
      </c>
      <c r="F20" s="88" t="s">
        <v>110</v>
      </c>
      <c r="G20" s="141"/>
      <c r="H20" s="83" t="s">
        <v>116</v>
      </c>
      <c r="I20" s="68"/>
      <c r="J20" s="127"/>
      <c r="K20" s="128"/>
      <c r="L20" s="128"/>
      <c r="M20" s="128"/>
      <c r="N20" s="129"/>
      <c r="P20" s="135"/>
      <c r="V20" s="25"/>
      <c r="W20" s="25"/>
      <c r="X20" s="25"/>
    </row>
    <row r="21" spans="1:31" s="7" customFormat="1" ht="105" customHeight="1">
      <c r="A21" s="113" t="s">
        <v>34</v>
      </c>
      <c r="B21" s="136" t="s">
        <v>12</v>
      </c>
      <c r="C21" s="124" t="s">
        <v>138</v>
      </c>
      <c r="D21" s="62" t="s">
        <v>97</v>
      </c>
      <c r="E21" s="63" t="s">
        <v>133</v>
      </c>
      <c r="F21" s="50" t="s">
        <v>228</v>
      </c>
      <c r="G21" s="138" t="s">
        <v>13</v>
      </c>
      <c r="H21" s="63" t="s">
        <v>117</v>
      </c>
      <c r="I21" s="76"/>
      <c r="J21" s="107">
        <v>6.2</v>
      </c>
      <c r="K21" s="109">
        <v>2.9</v>
      </c>
      <c r="L21" s="109">
        <v>2</v>
      </c>
      <c r="M21" s="109">
        <v>2.9</v>
      </c>
      <c r="N21" s="111">
        <f t="shared" si="0"/>
        <v>832</v>
      </c>
      <c r="P21" s="23"/>
    </row>
    <row r="22" spans="1:31" s="6" customFormat="1" ht="30" customHeight="1" thickBot="1">
      <c r="A22" s="114"/>
      <c r="B22" s="137"/>
      <c r="C22" s="125"/>
      <c r="D22" s="82" t="s">
        <v>98</v>
      </c>
      <c r="E22" s="82" t="s">
        <v>101</v>
      </c>
      <c r="F22" s="82" t="s">
        <v>111</v>
      </c>
      <c r="G22" s="126"/>
      <c r="H22" s="82" t="s">
        <v>118</v>
      </c>
      <c r="I22" s="68"/>
      <c r="J22" s="117"/>
      <c r="K22" s="118"/>
      <c r="L22" s="118"/>
      <c r="M22" s="118"/>
      <c r="N22" s="129"/>
      <c r="P22" s="24"/>
    </row>
    <row r="23" spans="1:31" s="4" customFormat="1" ht="105" customHeight="1">
      <c r="A23" s="113" t="s">
        <v>35</v>
      </c>
      <c r="B23" s="115" t="s">
        <v>14</v>
      </c>
      <c r="C23" s="130" t="s">
        <v>102</v>
      </c>
      <c r="D23" s="96" t="s">
        <v>99</v>
      </c>
      <c r="E23" s="44" t="s">
        <v>103</v>
      </c>
      <c r="F23" s="43" t="s">
        <v>229</v>
      </c>
      <c r="G23" s="105" t="s">
        <v>19</v>
      </c>
      <c r="H23" s="99" t="s">
        <v>252</v>
      </c>
      <c r="I23" s="59"/>
      <c r="J23" s="107">
        <v>6.3</v>
      </c>
      <c r="K23" s="109">
        <v>2.7</v>
      </c>
      <c r="L23" s="109">
        <v>1.9</v>
      </c>
      <c r="M23" s="109">
        <v>2.8</v>
      </c>
      <c r="N23" s="111">
        <f t="shared" si="0"/>
        <v>817</v>
      </c>
      <c r="P23" s="30"/>
      <c r="Q23" s="30"/>
      <c r="R23" s="30"/>
      <c r="S23" s="30"/>
      <c r="T23" s="30"/>
      <c r="U23" s="30"/>
      <c r="V23" s="23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5" customFormat="1" ht="30" customHeight="1" thickBot="1">
      <c r="A24" s="114"/>
      <c r="B24" s="123"/>
      <c r="C24" s="125"/>
      <c r="D24" s="88" t="s">
        <v>61</v>
      </c>
      <c r="E24" s="90" t="s">
        <v>104</v>
      </c>
      <c r="F24" s="90" t="s">
        <v>112</v>
      </c>
      <c r="G24" s="131"/>
      <c r="H24" s="83" t="s">
        <v>132</v>
      </c>
      <c r="I24" s="74"/>
      <c r="J24" s="127"/>
      <c r="K24" s="128"/>
      <c r="L24" s="128"/>
      <c r="M24" s="128"/>
      <c r="N24" s="129"/>
      <c r="P24" s="31"/>
      <c r="Q24" s="31"/>
      <c r="R24" s="31"/>
      <c r="S24" s="31"/>
      <c r="T24" s="31"/>
      <c r="U24" s="31"/>
      <c r="V24" s="37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7" customFormat="1" ht="105" customHeight="1">
      <c r="A25" s="113" t="s">
        <v>36</v>
      </c>
      <c r="B25" s="116" t="s">
        <v>15</v>
      </c>
      <c r="C25" s="124" t="s">
        <v>135</v>
      </c>
      <c r="D25" s="36" t="s">
        <v>134</v>
      </c>
      <c r="E25" s="47" t="s">
        <v>105</v>
      </c>
      <c r="F25" s="46" t="s">
        <v>230</v>
      </c>
      <c r="G25" s="126" t="s">
        <v>13</v>
      </c>
      <c r="H25" s="47" t="s">
        <v>119</v>
      </c>
      <c r="I25" s="75"/>
      <c r="J25" s="117">
        <v>6.2</v>
      </c>
      <c r="K25" s="118">
        <v>2.8</v>
      </c>
      <c r="L25" s="118">
        <v>2</v>
      </c>
      <c r="M25" s="118">
        <v>2.8</v>
      </c>
      <c r="N25" s="111">
        <f t="shared" si="0"/>
        <v>820</v>
      </c>
      <c r="V25" s="38"/>
    </row>
    <row r="26" spans="1:31" s="6" customFormat="1" ht="30" customHeight="1">
      <c r="A26" s="114"/>
      <c r="B26" s="123"/>
      <c r="C26" s="125"/>
      <c r="D26" s="85" t="s">
        <v>210</v>
      </c>
      <c r="E26" s="83" t="s">
        <v>67</v>
      </c>
      <c r="F26" s="83" t="s">
        <v>209</v>
      </c>
      <c r="G26" s="126"/>
      <c r="H26" s="83" t="s">
        <v>86</v>
      </c>
      <c r="I26" s="74"/>
      <c r="J26" s="127"/>
      <c r="K26" s="128"/>
      <c r="L26" s="128"/>
      <c r="M26" s="128"/>
      <c r="N26" s="129"/>
    </row>
    <row r="27" spans="1:31" s="7" customFormat="1" ht="105" customHeight="1">
      <c r="A27" s="113" t="s">
        <v>37</v>
      </c>
      <c r="B27" s="115" t="s">
        <v>16</v>
      </c>
      <c r="C27" s="103" t="s">
        <v>139</v>
      </c>
      <c r="D27" s="64" t="s">
        <v>130</v>
      </c>
      <c r="E27" s="52" t="s">
        <v>106</v>
      </c>
      <c r="F27" s="52" t="s">
        <v>24</v>
      </c>
      <c r="G27" s="105" t="s">
        <v>13</v>
      </c>
      <c r="H27" s="53" t="s">
        <v>120</v>
      </c>
      <c r="I27" s="72" t="s">
        <v>254</v>
      </c>
      <c r="J27" s="107">
        <v>6.4</v>
      </c>
      <c r="K27" s="109">
        <v>2.7</v>
      </c>
      <c r="L27" s="109">
        <v>2.1</v>
      </c>
      <c r="M27" s="109">
        <v>2.7</v>
      </c>
      <c r="N27" s="111">
        <f t="shared" si="0"/>
        <v>824.5</v>
      </c>
      <c r="Q27" s="17"/>
    </row>
    <row r="28" spans="1:31" s="6" customFormat="1" ht="30" customHeight="1" thickBot="1">
      <c r="A28" s="114"/>
      <c r="B28" s="116"/>
      <c r="C28" s="104"/>
      <c r="D28" s="86" t="s">
        <v>131</v>
      </c>
      <c r="E28" s="78" t="s">
        <v>140</v>
      </c>
      <c r="F28" s="78" t="s">
        <v>22</v>
      </c>
      <c r="G28" s="169"/>
      <c r="H28" s="78" t="s">
        <v>121</v>
      </c>
      <c r="I28" s="71"/>
      <c r="J28" s="117"/>
      <c r="K28" s="118"/>
      <c r="L28" s="118"/>
      <c r="M28" s="118"/>
      <c r="N28" s="112"/>
      <c r="Q28" s="25"/>
      <c r="V28" s="33"/>
    </row>
    <row r="29" spans="1:31" s="7" customFormat="1" ht="105" customHeight="1">
      <c r="A29" s="142" t="s">
        <v>38</v>
      </c>
      <c r="B29" s="143" t="s">
        <v>17</v>
      </c>
      <c r="C29" s="144" t="s">
        <v>135</v>
      </c>
      <c r="D29" s="55" t="s">
        <v>231</v>
      </c>
      <c r="E29" s="56" t="s">
        <v>107</v>
      </c>
      <c r="F29" s="56" t="s">
        <v>113</v>
      </c>
      <c r="G29" s="145" t="s">
        <v>18</v>
      </c>
      <c r="H29" s="54" t="s">
        <v>141</v>
      </c>
      <c r="I29" s="60"/>
      <c r="J29" s="146">
        <v>6.2</v>
      </c>
      <c r="K29" s="147">
        <v>2.8</v>
      </c>
      <c r="L29" s="147">
        <v>2</v>
      </c>
      <c r="M29" s="147">
        <v>2.8</v>
      </c>
      <c r="N29" s="148">
        <f t="shared" si="0"/>
        <v>820</v>
      </c>
      <c r="V29" s="24"/>
    </row>
    <row r="30" spans="1:31" s="6" customFormat="1" ht="30" customHeight="1">
      <c r="A30" s="132"/>
      <c r="B30" s="123"/>
      <c r="C30" s="125"/>
      <c r="D30" s="83" t="s">
        <v>23</v>
      </c>
      <c r="E30" s="83" t="s">
        <v>108</v>
      </c>
      <c r="F30" s="83" t="s">
        <v>114</v>
      </c>
      <c r="G30" s="141"/>
      <c r="H30" s="83" t="s">
        <v>88</v>
      </c>
      <c r="I30" s="68"/>
      <c r="J30" s="127"/>
      <c r="K30" s="128"/>
      <c r="L30" s="128"/>
      <c r="M30" s="128"/>
      <c r="N30" s="129"/>
    </row>
    <row r="31" spans="1:31" s="7" customFormat="1" ht="90.75" customHeight="1">
      <c r="A31" s="150" t="s">
        <v>216</v>
      </c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2"/>
    </row>
    <row r="32" spans="1:31" s="6" customFormat="1" ht="30" customHeight="1">
      <c r="A32" s="153"/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5"/>
    </row>
    <row r="33" spans="1:24" s="7" customFormat="1" ht="105" customHeight="1">
      <c r="A33" s="113" t="s">
        <v>40</v>
      </c>
      <c r="B33" s="115" t="s">
        <v>12</v>
      </c>
      <c r="C33" s="130" t="s">
        <v>204</v>
      </c>
      <c r="D33" s="64" t="s">
        <v>181</v>
      </c>
      <c r="E33" s="44" t="s">
        <v>149</v>
      </c>
      <c r="F33" s="43" t="s">
        <v>232</v>
      </c>
      <c r="G33" s="133" t="s">
        <v>20</v>
      </c>
      <c r="H33" s="65" t="s">
        <v>170</v>
      </c>
      <c r="I33" s="76"/>
      <c r="J33" s="107">
        <v>6.2</v>
      </c>
      <c r="K33" s="109">
        <v>2.8</v>
      </c>
      <c r="L33" s="109">
        <v>2.1</v>
      </c>
      <c r="M33" s="109">
        <v>2.8</v>
      </c>
      <c r="N33" s="111">
        <f t="shared" si="0"/>
        <v>822.5</v>
      </c>
      <c r="O33" s="21"/>
    </row>
    <row r="34" spans="1:24" s="6" customFormat="1" ht="30" customHeight="1">
      <c r="A34" s="114"/>
      <c r="B34" s="116"/>
      <c r="C34" s="124"/>
      <c r="D34" s="82" t="s">
        <v>143</v>
      </c>
      <c r="E34" s="82" t="s">
        <v>150</v>
      </c>
      <c r="F34" s="82" t="s">
        <v>183</v>
      </c>
      <c r="G34" s="134"/>
      <c r="H34" s="83" t="s">
        <v>171</v>
      </c>
      <c r="I34" s="67"/>
      <c r="J34" s="117"/>
      <c r="K34" s="118"/>
      <c r="L34" s="118"/>
      <c r="M34" s="118"/>
      <c r="N34" s="129"/>
      <c r="O34" s="22"/>
      <c r="R34" s="33"/>
    </row>
    <row r="35" spans="1:24" ht="105" customHeight="1">
      <c r="A35" s="113" t="s">
        <v>41</v>
      </c>
      <c r="B35" s="115" t="s">
        <v>14</v>
      </c>
      <c r="C35" s="130" t="s">
        <v>186</v>
      </c>
      <c r="D35" s="64" t="s">
        <v>57</v>
      </c>
      <c r="E35" s="44" t="s">
        <v>233</v>
      </c>
      <c r="F35" s="43" t="s">
        <v>234</v>
      </c>
      <c r="G35" s="133" t="s">
        <v>21</v>
      </c>
      <c r="H35" s="100" t="s">
        <v>251</v>
      </c>
      <c r="I35" s="76"/>
      <c r="J35" s="107">
        <v>6.4</v>
      </c>
      <c r="K35" s="109">
        <v>2.8</v>
      </c>
      <c r="L35" s="109">
        <v>2</v>
      </c>
      <c r="M35" s="109">
        <v>2.9</v>
      </c>
      <c r="N35" s="111">
        <f t="shared" si="0"/>
        <v>838.5</v>
      </c>
      <c r="R35" s="24"/>
      <c r="V35" s="33"/>
    </row>
    <row r="36" spans="1:24" ht="30" customHeight="1">
      <c r="A36" s="132"/>
      <c r="B36" s="123"/>
      <c r="C36" s="125"/>
      <c r="D36" s="83" t="s">
        <v>58</v>
      </c>
      <c r="E36" s="83" t="s">
        <v>151</v>
      </c>
      <c r="F36" s="83" t="s">
        <v>84</v>
      </c>
      <c r="G36" s="141"/>
      <c r="H36" s="83" t="s">
        <v>174</v>
      </c>
      <c r="I36" s="68"/>
      <c r="J36" s="127"/>
      <c r="K36" s="128"/>
      <c r="L36" s="128"/>
      <c r="M36" s="128"/>
      <c r="N36" s="129"/>
      <c r="V36" s="24"/>
    </row>
    <row r="37" spans="1:24" ht="105" customHeight="1">
      <c r="A37" s="114" t="s">
        <v>42</v>
      </c>
      <c r="B37" s="116" t="s">
        <v>15</v>
      </c>
      <c r="C37" s="124" t="s">
        <v>205</v>
      </c>
      <c r="D37" s="36" t="s">
        <v>187</v>
      </c>
      <c r="E37" s="47" t="s">
        <v>152</v>
      </c>
      <c r="F37" s="47" t="s">
        <v>163</v>
      </c>
      <c r="G37" s="126" t="s">
        <v>13</v>
      </c>
      <c r="H37" s="53" t="s">
        <v>172</v>
      </c>
      <c r="I37" s="75"/>
      <c r="J37" s="117">
        <v>6.2</v>
      </c>
      <c r="K37" s="118">
        <v>2.7</v>
      </c>
      <c r="L37" s="118">
        <v>2.1</v>
      </c>
      <c r="M37" s="118">
        <v>2.7</v>
      </c>
      <c r="N37" s="111">
        <f t="shared" si="0"/>
        <v>810.5</v>
      </c>
      <c r="R37" s="33"/>
      <c r="X37" s="35"/>
    </row>
    <row r="38" spans="1:24" ht="30" customHeight="1">
      <c r="A38" s="132"/>
      <c r="B38" s="123"/>
      <c r="C38" s="125"/>
      <c r="D38" s="85" t="s">
        <v>188</v>
      </c>
      <c r="E38" s="83" t="s">
        <v>153</v>
      </c>
      <c r="F38" s="83" t="s">
        <v>164</v>
      </c>
      <c r="G38" s="126"/>
      <c r="H38" s="83" t="s">
        <v>173</v>
      </c>
      <c r="I38" s="74"/>
      <c r="J38" s="127"/>
      <c r="K38" s="128"/>
      <c r="L38" s="128"/>
      <c r="M38" s="128"/>
      <c r="N38" s="129"/>
      <c r="P38" s="35"/>
      <c r="R38" s="24"/>
      <c r="X38" s="66"/>
    </row>
    <row r="39" spans="1:24" s="7" customFormat="1" ht="105" customHeight="1">
      <c r="A39" s="113" t="s">
        <v>43</v>
      </c>
      <c r="B39" s="115" t="s">
        <v>16</v>
      </c>
      <c r="C39" s="130" t="s">
        <v>206</v>
      </c>
      <c r="D39" s="93" t="s">
        <v>235</v>
      </c>
      <c r="E39" s="52" t="s">
        <v>236</v>
      </c>
      <c r="F39" s="98" t="s">
        <v>237</v>
      </c>
      <c r="G39" s="105" t="s">
        <v>13</v>
      </c>
      <c r="H39" s="53" t="s">
        <v>175</v>
      </c>
      <c r="I39" s="72"/>
      <c r="J39" s="107">
        <v>6.3</v>
      </c>
      <c r="K39" s="109">
        <v>2.8</v>
      </c>
      <c r="L39" s="109">
        <v>2</v>
      </c>
      <c r="M39" s="109">
        <v>2.8</v>
      </c>
      <c r="N39" s="111">
        <f t="shared" si="0"/>
        <v>827</v>
      </c>
      <c r="P39" s="24"/>
      <c r="V39" s="38"/>
    </row>
    <row r="40" spans="1:24" s="6" customFormat="1" ht="30" customHeight="1" thickBot="1">
      <c r="A40" s="139"/>
      <c r="B40" s="140"/>
      <c r="C40" s="104"/>
      <c r="D40" s="81" t="s">
        <v>258</v>
      </c>
      <c r="E40" s="91" t="s">
        <v>154</v>
      </c>
      <c r="F40" s="91" t="s">
        <v>241</v>
      </c>
      <c r="G40" s="106"/>
      <c r="H40" s="91" t="s">
        <v>88</v>
      </c>
      <c r="I40" s="73"/>
      <c r="J40" s="108"/>
      <c r="K40" s="110"/>
      <c r="L40" s="110"/>
      <c r="M40" s="110"/>
      <c r="N40" s="112"/>
    </row>
    <row r="41" spans="1:24" s="7" customFormat="1" ht="105" customHeight="1">
      <c r="A41" s="114" t="s">
        <v>44</v>
      </c>
      <c r="B41" s="116" t="s">
        <v>17</v>
      </c>
      <c r="C41" s="124" t="s">
        <v>205</v>
      </c>
      <c r="D41" s="36" t="s">
        <v>199</v>
      </c>
      <c r="E41" s="47" t="s">
        <v>165</v>
      </c>
      <c r="F41" s="46" t="s">
        <v>238</v>
      </c>
      <c r="G41" s="145" t="s">
        <v>18</v>
      </c>
      <c r="H41" s="47" t="s">
        <v>190</v>
      </c>
      <c r="I41" s="75"/>
      <c r="J41" s="117">
        <v>6.4</v>
      </c>
      <c r="K41" s="118">
        <v>2.9</v>
      </c>
      <c r="L41" s="118">
        <v>1.9</v>
      </c>
      <c r="M41" s="118">
        <v>2.8</v>
      </c>
      <c r="N41" s="148">
        <f t="shared" si="0"/>
        <v>839</v>
      </c>
      <c r="Q41" s="17"/>
    </row>
    <row r="42" spans="1:24" s="6" customFormat="1" ht="30" customHeight="1">
      <c r="A42" s="114"/>
      <c r="B42" s="123"/>
      <c r="C42" s="125"/>
      <c r="D42" s="85" t="s">
        <v>200</v>
      </c>
      <c r="E42" s="83" t="s">
        <v>166</v>
      </c>
      <c r="F42" s="83" t="s">
        <v>155</v>
      </c>
      <c r="G42" s="134"/>
      <c r="H42" s="83" t="s">
        <v>185</v>
      </c>
      <c r="I42" s="74"/>
      <c r="J42" s="127"/>
      <c r="K42" s="128"/>
      <c r="L42" s="128"/>
      <c r="M42" s="128"/>
      <c r="N42" s="129"/>
      <c r="Q42" s="25"/>
      <c r="V42" s="33"/>
    </row>
    <row r="43" spans="1:24" ht="105" customHeight="1">
      <c r="A43" s="113" t="s">
        <v>45</v>
      </c>
      <c r="B43" s="115" t="s">
        <v>12</v>
      </c>
      <c r="C43" s="130" t="s">
        <v>207</v>
      </c>
      <c r="D43" s="64" t="s">
        <v>144</v>
      </c>
      <c r="E43" s="52" t="s">
        <v>66</v>
      </c>
      <c r="F43" s="52" t="s">
        <v>189</v>
      </c>
      <c r="G43" s="105" t="s">
        <v>13</v>
      </c>
      <c r="H43" s="53" t="s">
        <v>191</v>
      </c>
      <c r="I43" s="72"/>
      <c r="J43" s="107">
        <v>6.2</v>
      </c>
      <c r="K43" s="109">
        <v>2.8</v>
      </c>
      <c r="L43" s="109">
        <v>2</v>
      </c>
      <c r="M43" s="109">
        <v>2.7</v>
      </c>
      <c r="N43" s="111">
        <f t="shared" si="0"/>
        <v>815.5</v>
      </c>
      <c r="U43" s="35"/>
    </row>
    <row r="44" spans="1:24" ht="30.75" customHeight="1">
      <c r="A44" s="114"/>
      <c r="B44" s="116"/>
      <c r="C44" s="125"/>
      <c r="D44" s="86" t="s">
        <v>145</v>
      </c>
      <c r="E44" s="78" t="s">
        <v>67</v>
      </c>
      <c r="F44" s="78" t="s">
        <v>156</v>
      </c>
      <c r="G44" s="169"/>
      <c r="H44" s="78" t="s">
        <v>192</v>
      </c>
      <c r="I44" s="71"/>
      <c r="J44" s="117"/>
      <c r="K44" s="118"/>
      <c r="L44" s="118"/>
      <c r="M44" s="118"/>
      <c r="N44" s="129"/>
      <c r="U44" s="66"/>
    </row>
    <row r="45" spans="1:24" ht="105" customHeight="1">
      <c r="A45" s="113" t="s">
        <v>46</v>
      </c>
      <c r="B45" s="115" t="s">
        <v>14</v>
      </c>
      <c r="C45" s="124" t="s">
        <v>142</v>
      </c>
      <c r="D45" s="97" t="s">
        <v>243</v>
      </c>
      <c r="E45" s="44" t="s">
        <v>157</v>
      </c>
      <c r="F45" s="43" t="s">
        <v>239</v>
      </c>
      <c r="G45" s="133" t="s">
        <v>21</v>
      </c>
      <c r="H45" s="101" t="s">
        <v>250</v>
      </c>
      <c r="I45" s="76"/>
      <c r="J45" s="107">
        <v>6.4</v>
      </c>
      <c r="K45" s="109">
        <v>2.7</v>
      </c>
      <c r="L45" s="109">
        <v>2.1</v>
      </c>
      <c r="M45" s="109">
        <v>3</v>
      </c>
      <c r="N45" s="111">
        <f t="shared" ref="N45" si="1">J45*70+K45*75+L45*25+M45*45</f>
        <v>838</v>
      </c>
      <c r="R45" s="24"/>
      <c r="T45" s="35"/>
      <c r="V45" s="33"/>
    </row>
    <row r="46" spans="1:24" ht="30" customHeight="1">
      <c r="A46" s="132"/>
      <c r="B46" s="123"/>
      <c r="C46" s="125"/>
      <c r="D46" s="83" t="s">
        <v>146</v>
      </c>
      <c r="E46" s="83" t="s">
        <v>158</v>
      </c>
      <c r="F46" s="83" t="s">
        <v>167</v>
      </c>
      <c r="G46" s="141"/>
      <c r="H46" s="83" t="s">
        <v>217</v>
      </c>
      <c r="I46" s="68"/>
      <c r="J46" s="127"/>
      <c r="K46" s="128"/>
      <c r="L46" s="128"/>
      <c r="M46" s="128"/>
      <c r="N46" s="129"/>
      <c r="T46" s="66"/>
      <c r="V46" s="24"/>
    </row>
    <row r="47" spans="1:24" ht="105" customHeight="1">
      <c r="A47" s="114" t="s">
        <v>47</v>
      </c>
      <c r="B47" s="116" t="s">
        <v>15</v>
      </c>
      <c r="C47" s="124" t="s">
        <v>205</v>
      </c>
      <c r="D47" s="36" t="s">
        <v>201</v>
      </c>
      <c r="E47" s="47" t="s">
        <v>159</v>
      </c>
      <c r="F47" s="47" t="s">
        <v>168</v>
      </c>
      <c r="G47" s="126" t="s">
        <v>13</v>
      </c>
      <c r="H47" s="47" t="s">
        <v>176</v>
      </c>
      <c r="I47" s="75"/>
      <c r="J47" s="117">
        <v>6.3</v>
      </c>
      <c r="K47" s="118">
        <v>2.7</v>
      </c>
      <c r="L47" s="118">
        <v>2</v>
      </c>
      <c r="M47" s="118">
        <v>2.8</v>
      </c>
      <c r="N47" s="111">
        <f t="shared" ref="N47" si="2">J47*70+K47*75+L47*25+M47*45</f>
        <v>819.5</v>
      </c>
      <c r="R47" s="33"/>
    </row>
    <row r="48" spans="1:24" ht="30" customHeight="1">
      <c r="A48" s="132"/>
      <c r="B48" s="123"/>
      <c r="C48" s="125"/>
      <c r="D48" s="85" t="s">
        <v>218</v>
      </c>
      <c r="E48" s="83" t="s">
        <v>160</v>
      </c>
      <c r="F48" s="83" t="s">
        <v>169</v>
      </c>
      <c r="G48" s="126"/>
      <c r="H48" s="83" t="s">
        <v>177</v>
      </c>
      <c r="I48" s="74"/>
      <c r="J48" s="127"/>
      <c r="K48" s="128"/>
      <c r="L48" s="128"/>
      <c r="M48" s="128"/>
      <c r="N48" s="129"/>
      <c r="P48" s="35"/>
      <c r="R48" s="24"/>
      <c r="V48" s="36"/>
    </row>
    <row r="49" spans="1:43" s="7" customFormat="1" ht="105" customHeight="1">
      <c r="A49" s="113" t="s">
        <v>48</v>
      </c>
      <c r="B49" s="115" t="s">
        <v>16</v>
      </c>
      <c r="C49" s="103" t="s">
        <v>255</v>
      </c>
      <c r="D49" s="57" t="s">
        <v>256</v>
      </c>
      <c r="E49" s="102" t="s">
        <v>259</v>
      </c>
      <c r="F49" s="98" t="s">
        <v>240</v>
      </c>
      <c r="G49" s="105" t="s">
        <v>13</v>
      </c>
      <c r="H49" s="53" t="s">
        <v>178</v>
      </c>
      <c r="I49" s="72" t="s">
        <v>254</v>
      </c>
      <c r="J49" s="107">
        <v>6.2</v>
      </c>
      <c r="K49" s="109">
        <v>2.8</v>
      </c>
      <c r="L49" s="109">
        <v>2.1</v>
      </c>
      <c r="M49" s="109">
        <v>2.9</v>
      </c>
      <c r="N49" s="111">
        <f t="shared" ref="N49" si="3">J49*70+K49*75+L49*25+M49*45</f>
        <v>827</v>
      </c>
      <c r="P49" s="24"/>
      <c r="V49" s="66"/>
    </row>
    <row r="50" spans="1:43" s="6" customFormat="1" ht="30" customHeight="1" thickBot="1">
      <c r="A50" s="139"/>
      <c r="B50" s="140"/>
      <c r="C50" s="104"/>
      <c r="D50" s="81" t="s">
        <v>257</v>
      </c>
      <c r="E50" s="91" t="s">
        <v>260</v>
      </c>
      <c r="F50" s="91" t="s">
        <v>242</v>
      </c>
      <c r="G50" s="106"/>
      <c r="H50" s="91" t="s">
        <v>179</v>
      </c>
      <c r="I50" s="73"/>
      <c r="J50" s="108"/>
      <c r="K50" s="110"/>
      <c r="L50" s="110"/>
      <c r="M50" s="110"/>
      <c r="N50" s="112"/>
    </row>
    <row r="51" spans="1:43" s="7" customFormat="1" ht="105" customHeight="1">
      <c r="A51" s="142" t="s">
        <v>49</v>
      </c>
      <c r="B51" s="143" t="s">
        <v>17</v>
      </c>
      <c r="C51" s="144" t="s">
        <v>205</v>
      </c>
      <c r="D51" s="54" t="s">
        <v>202</v>
      </c>
      <c r="E51" s="56" t="s">
        <v>161</v>
      </c>
      <c r="F51" s="56" t="s">
        <v>24</v>
      </c>
      <c r="G51" s="145" t="s">
        <v>18</v>
      </c>
      <c r="H51" s="54" t="s">
        <v>193</v>
      </c>
      <c r="I51" s="60"/>
      <c r="J51" s="146">
        <v>6.4</v>
      </c>
      <c r="K51" s="147">
        <v>2.7</v>
      </c>
      <c r="L51" s="147">
        <v>2</v>
      </c>
      <c r="M51" s="147">
        <v>2.8</v>
      </c>
      <c r="N51" s="148">
        <f t="shared" ref="N51" si="4">J51*70+K51*75+L51*25+M51*45</f>
        <v>826.5</v>
      </c>
      <c r="P51" s="135"/>
      <c r="V51" s="17"/>
      <c r="W51" s="34"/>
      <c r="X51" s="34"/>
    </row>
    <row r="52" spans="1:43" s="6" customFormat="1" ht="30" customHeight="1">
      <c r="A52" s="132"/>
      <c r="B52" s="123"/>
      <c r="C52" s="125"/>
      <c r="D52" s="87" t="s">
        <v>143</v>
      </c>
      <c r="E52" s="83" t="s">
        <v>162</v>
      </c>
      <c r="F52" s="88" t="s">
        <v>22</v>
      </c>
      <c r="G52" s="141"/>
      <c r="H52" s="83" t="s">
        <v>194</v>
      </c>
      <c r="I52" s="68"/>
      <c r="J52" s="127"/>
      <c r="K52" s="128"/>
      <c r="L52" s="128"/>
      <c r="M52" s="128"/>
      <c r="N52" s="129"/>
      <c r="P52" s="135"/>
      <c r="V52" s="25"/>
      <c r="W52" s="25"/>
      <c r="X52" s="25"/>
    </row>
    <row r="53" spans="1:43" s="7" customFormat="1" ht="105" customHeight="1">
      <c r="A53" s="113" t="s">
        <v>50</v>
      </c>
      <c r="B53" s="136" t="s">
        <v>12</v>
      </c>
      <c r="C53" s="124" t="s">
        <v>208</v>
      </c>
      <c r="D53" s="94" t="s">
        <v>244</v>
      </c>
      <c r="E53" s="50" t="s">
        <v>245</v>
      </c>
      <c r="F53" s="50" t="s">
        <v>246</v>
      </c>
      <c r="G53" s="138" t="s">
        <v>13</v>
      </c>
      <c r="H53" s="63" t="s">
        <v>214</v>
      </c>
      <c r="I53" s="76"/>
      <c r="J53" s="107">
        <v>6.3</v>
      </c>
      <c r="K53" s="109">
        <v>2.8</v>
      </c>
      <c r="L53" s="109">
        <v>1.9</v>
      </c>
      <c r="M53" s="109">
        <v>2.9</v>
      </c>
      <c r="N53" s="111">
        <f t="shared" ref="N53" si="5">J53*70+K53*75+L53*25+M53*45</f>
        <v>829</v>
      </c>
      <c r="P53" s="23"/>
      <c r="S53" s="36"/>
      <c r="Y53" s="36"/>
    </row>
    <row r="54" spans="1:43" s="6" customFormat="1" ht="30" customHeight="1" thickBot="1">
      <c r="A54" s="114"/>
      <c r="B54" s="137"/>
      <c r="C54" s="125"/>
      <c r="D54" s="82" t="s">
        <v>258</v>
      </c>
      <c r="E54" s="82" t="s">
        <v>182</v>
      </c>
      <c r="F54" s="82" t="s">
        <v>81</v>
      </c>
      <c r="G54" s="126"/>
      <c r="H54" s="82" t="s">
        <v>215</v>
      </c>
      <c r="I54" s="68"/>
      <c r="J54" s="117"/>
      <c r="K54" s="118"/>
      <c r="L54" s="118"/>
      <c r="M54" s="118"/>
      <c r="N54" s="129"/>
      <c r="P54" s="24"/>
      <c r="S54" s="66"/>
      <c r="Y54" s="66"/>
    </row>
    <row r="55" spans="1:43" s="4" customFormat="1" ht="105" customHeight="1">
      <c r="A55" s="113" t="s">
        <v>53</v>
      </c>
      <c r="B55" s="115" t="s">
        <v>14</v>
      </c>
      <c r="C55" s="130" t="s">
        <v>211</v>
      </c>
      <c r="D55" s="96" t="s">
        <v>147</v>
      </c>
      <c r="E55" s="43" t="s">
        <v>212</v>
      </c>
      <c r="F55" s="43" t="s">
        <v>247</v>
      </c>
      <c r="G55" s="105" t="s">
        <v>19</v>
      </c>
      <c r="H55" s="99" t="s">
        <v>249</v>
      </c>
      <c r="I55" s="59"/>
      <c r="J55" s="107">
        <v>6.3</v>
      </c>
      <c r="K55" s="109">
        <v>2.7</v>
      </c>
      <c r="L55" s="109">
        <v>1.9</v>
      </c>
      <c r="M55" s="109">
        <v>3</v>
      </c>
      <c r="N55" s="111">
        <f t="shared" ref="N55" si="6">J55*70+K55*75+L55*25+M55*45</f>
        <v>826</v>
      </c>
      <c r="P55" s="30"/>
      <c r="Q55" s="30"/>
      <c r="R55" s="30"/>
      <c r="S55" s="30"/>
      <c r="T55" s="30"/>
      <c r="U55" s="30"/>
      <c r="V55" s="23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</row>
    <row r="56" spans="1:43" s="5" customFormat="1" ht="30" customHeight="1" thickBot="1">
      <c r="A56" s="114"/>
      <c r="B56" s="123"/>
      <c r="C56" s="125"/>
      <c r="D56" s="88" t="s">
        <v>146</v>
      </c>
      <c r="E56" s="84" t="s">
        <v>184</v>
      </c>
      <c r="F56" s="84" t="s">
        <v>198</v>
      </c>
      <c r="G56" s="131"/>
      <c r="H56" s="83" t="s">
        <v>180</v>
      </c>
      <c r="I56" s="74"/>
      <c r="J56" s="127"/>
      <c r="K56" s="128"/>
      <c r="L56" s="128"/>
      <c r="M56" s="128"/>
      <c r="N56" s="129"/>
      <c r="P56" s="31"/>
      <c r="Q56" s="31"/>
      <c r="R56" s="31"/>
      <c r="S56" s="31"/>
      <c r="T56" s="31"/>
      <c r="U56" s="31"/>
      <c r="V56" s="37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</row>
    <row r="57" spans="1:43" s="7" customFormat="1" ht="105" customHeight="1">
      <c r="A57" s="113" t="s">
        <v>51</v>
      </c>
      <c r="B57" s="116" t="s">
        <v>15</v>
      </c>
      <c r="C57" s="124" t="s">
        <v>122</v>
      </c>
      <c r="D57" s="36" t="s">
        <v>203</v>
      </c>
      <c r="E57" s="47" t="s">
        <v>195</v>
      </c>
      <c r="F57" s="46" t="s">
        <v>248</v>
      </c>
      <c r="G57" s="126" t="s">
        <v>13</v>
      </c>
      <c r="H57" s="63" t="s">
        <v>141</v>
      </c>
      <c r="I57" s="75"/>
      <c r="J57" s="117">
        <v>6.2</v>
      </c>
      <c r="K57" s="118">
        <v>2.8</v>
      </c>
      <c r="L57" s="118">
        <v>2.1</v>
      </c>
      <c r="M57" s="118">
        <v>2.7</v>
      </c>
      <c r="N57" s="111">
        <f t="shared" ref="N57" si="7">J57*70+K57*75+L57*25+M57*45</f>
        <v>818</v>
      </c>
      <c r="V57" s="35"/>
    </row>
    <row r="58" spans="1:43" s="6" customFormat="1" ht="30" customHeight="1">
      <c r="A58" s="114"/>
      <c r="B58" s="123"/>
      <c r="C58" s="125"/>
      <c r="D58" s="85" t="s">
        <v>148</v>
      </c>
      <c r="E58" s="83" t="s">
        <v>196</v>
      </c>
      <c r="F58" s="83" t="s">
        <v>197</v>
      </c>
      <c r="G58" s="126"/>
      <c r="H58" s="82" t="s">
        <v>88</v>
      </c>
      <c r="I58" s="74"/>
      <c r="J58" s="127"/>
      <c r="K58" s="128"/>
      <c r="L58" s="128"/>
      <c r="M58" s="128"/>
      <c r="N58" s="129"/>
      <c r="V58" s="66"/>
    </row>
    <row r="59" spans="1:43" s="7" customFormat="1" ht="90.75" customHeight="1">
      <c r="A59" s="113" t="s">
        <v>52</v>
      </c>
      <c r="B59" s="115" t="s">
        <v>16</v>
      </c>
      <c r="C59" s="119" t="s">
        <v>54</v>
      </c>
      <c r="D59" s="120"/>
      <c r="E59" s="120"/>
      <c r="F59" s="120"/>
      <c r="G59" s="120"/>
      <c r="H59" s="120"/>
      <c r="I59" s="72"/>
      <c r="J59" s="107"/>
      <c r="K59" s="109"/>
      <c r="L59" s="109"/>
      <c r="M59" s="109"/>
      <c r="N59" s="111"/>
      <c r="Q59" s="17"/>
    </row>
    <row r="60" spans="1:43" s="6" customFormat="1" ht="30" customHeight="1" thickBot="1">
      <c r="A60" s="114"/>
      <c r="B60" s="116"/>
      <c r="C60" s="121"/>
      <c r="D60" s="122"/>
      <c r="E60" s="122"/>
      <c r="F60" s="122"/>
      <c r="G60" s="122"/>
      <c r="H60" s="122"/>
      <c r="I60" s="71"/>
      <c r="J60" s="117"/>
      <c r="K60" s="118"/>
      <c r="L60" s="118"/>
      <c r="M60" s="118"/>
      <c r="N60" s="112"/>
      <c r="Q60" s="25"/>
      <c r="V60" s="33"/>
    </row>
    <row r="61" spans="1:43" ht="95.25" customHeight="1" thickTop="1">
      <c r="A61" s="174" t="s">
        <v>123</v>
      </c>
      <c r="B61" s="174"/>
      <c r="C61" s="174"/>
      <c r="D61" s="174"/>
      <c r="E61" s="174"/>
      <c r="F61" s="174"/>
      <c r="G61" s="174"/>
      <c r="H61" s="174"/>
      <c r="I61" s="174"/>
      <c r="J61" s="174"/>
      <c r="K61" s="174"/>
      <c r="L61" s="174"/>
      <c r="M61" s="174"/>
      <c r="N61" s="174"/>
    </row>
    <row r="62" spans="1:43" ht="23.25" customHeight="1">
      <c r="H62" s="175">
        <f ca="1">NOW()</f>
        <v>45670.66239189815</v>
      </c>
      <c r="I62" s="175"/>
      <c r="J62" s="175"/>
      <c r="K62" s="175"/>
      <c r="L62" s="175"/>
      <c r="M62" s="175"/>
      <c r="N62" s="175"/>
    </row>
  </sheetData>
  <mergeCells count="258">
    <mergeCell ref="A61:N61"/>
    <mergeCell ref="L39:L40"/>
    <mergeCell ref="M39:M40"/>
    <mergeCell ref="N39:N40"/>
    <mergeCell ref="H62:N62"/>
    <mergeCell ref="A39:A40"/>
    <mergeCell ref="B39:B40"/>
    <mergeCell ref="C39:C40"/>
    <mergeCell ref="G39:G40"/>
    <mergeCell ref="J39:J40"/>
    <mergeCell ref="K39:K40"/>
    <mergeCell ref="A41:A42"/>
    <mergeCell ref="B41:B42"/>
    <mergeCell ref="C41:C42"/>
    <mergeCell ref="G41:G42"/>
    <mergeCell ref="J41:J42"/>
    <mergeCell ref="K41:K42"/>
    <mergeCell ref="L41:L42"/>
    <mergeCell ref="M41:M42"/>
    <mergeCell ref="N41:N42"/>
    <mergeCell ref="A43:A44"/>
    <mergeCell ref="B43:B44"/>
    <mergeCell ref="C43:C44"/>
    <mergeCell ref="G43:G44"/>
    <mergeCell ref="A37:A38"/>
    <mergeCell ref="B37:B38"/>
    <mergeCell ref="C37:C38"/>
    <mergeCell ref="G37:G38"/>
    <mergeCell ref="J37:J38"/>
    <mergeCell ref="K37:K38"/>
    <mergeCell ref="L37:L38"/>
    <mergeCell ref="M37:M38"/>
    <mergeCell ref="N37:N38"/>
    <mergeCell ref="M33:M34"/>
    <mergeCell ref="N33:N34"/>
    <mergeCell ref="A35:A36"/>
    <mergeCell ref="B35:B36"/>
    <mergeCell ref="C35:C36"/>
    <mergeCell ref="G35:G36"/>
    <mergeCell ref="J35:J36"/>
    <mergeCell ref="K35:K36"/>
    <mergeCell ref="L35:L36"/>
    <mergeCell ref="M35:M36"/>
    <mergeCell ref="N35:N36"/>
    <mergeCell ref="J33:J34"/>
    <mergeCell ref="K33:K34"/>
    <mergeCell ref="L33:L34"/>
    <mergeCell ref="A29:A30"/>
    <mergeCell ref="B29:B30"/>
    <mergeCell ref="C29:C30"/>
    <mergeCell ref="G29:G30"/>
    <mergeCell ref="J29:J30"/>
    <mergeCell ref="K29:K30"/>
    <mergeCell ref="A27:A28"/>
    <mergeCell ref="B27:B28"/>
    <mergeCell ref="C27:C28"/>
    <mergeCell ref="G27:G28"/>
    <mergeCell ref="J27:J28"/>
    <mergeCell ref="K27:K28"/>
    <mergeCell ref="A25:A26"/>
    <mergeCell ref="B25:B26"/>
    <mergeCell ref="C25:C26"/>
    <mergeCell ref="G25:G26"/>
    <mergeCell ref="J25:J26"/>
    <mergeCell ref="K25:K26"/>
    <mergeCell ref="L25:L26"/>
    <mergeCell ref="M25:M26"/>
    <mergeCell ref="N25:N26"/>
    <mergeCell ref="A23:A24"/>
    <mergeCell ref="B23:B24"/>
    <mergeCell ref="C23:C24"/>
    <mergeCell ref="G23:G24"/>
    <mergeCell ref="J23:J24"/>
    <mergeCell ref="K23:K24"/>
    <mergeCell ref="L23:L24"/>
    <mergeCell ref="M23:M24"/>
    <mergeCell ref="N23:N24"/>
    <mergeCell ref="P19:P20"/>
    <mergeCell ref="A21:A22"/>
    <mergeCell ref="B21:B22"/>
    <mergeCell ref="C21:C22"/>
    <mergeCell ref="G21:G22"/>
    <mergeCell ref="J21:J22"/>
    <mergeCell ref="K21:K22"/>
    <mergeCell ref="A19:A20"/>
    <mergeCell ref="B19:B20"/>
    <mergeCell ref="C19:C20"/>
    <mergeCell ref="G19:G20"/>
    <mergeCell ref="J19:J20"/>
    <mergeCell ref="K19:K20"/>
    <mergeCell ref="L21:L22"/>
    <mergeCell ref="M21:M22"/>
    <mergeCell ref="N21:N22"/>
    <mergeCell ref="A17:A18"/>
    <mergeCell ref="B17:B18"/>
    <mergeCell ref="C17:C18"/>
    <mergeCell ref="G17:G18"/>
    <mergeCell ref="J17:J18"/>
    <mergeCell ref="K17:K18"/>
    <mergeCell ref="L17:L18"/>
    <mergeCell ref="M17:M18"/>
    <mergeCell ref="N17:N18"/>
    <mergeCell ref="A15:A16"/>
    <mergeCell ref="B15:B16"/>
    <mergeCell ref="C15:C16"/>
    <mergeCell ref="G15:G16"/>
    <mergeCell ref="J15:J16"/>
    <mergeCell ref="K15:K16"/>
    <mergeCell ref="A13:A14"/>
    <mergeCell ref="B13:B14"/>
    <mergeCell ref="C13:C14"/>
    <mergeCell ref="G13:G14"/>
    <mergeCell ref="J13:J14"/>
    <mergeCell ref="K13:K14"/>
    <mergeCell ref="A9:A10"/>
    <mergeCell ref="B9:B10"/>
    <mergeCell ref="C9:C10"/>
    <mergeCell ref="G9:G10"/>
    <mergeCell ref="I9:I10"/>
    <mergeCell ref="J9:J10"/>
    <mergeCell ref="A11:A12"/>
    <mergeCell ref="B11:B12"/>
    <mergeCell ref="C11:C12"/>
    <mergeCell ref="G11:G12"/>
    <mergeCell ref="J11:J12"/>
    <mergeCell ref="N43:N44"/>
    <mergeCell ref="M7:M8"/>
    <mergeCell ref="N7:N8"/>
    <mergeCell ref="K9:K10"/>
    <mergeCell ref="L9:L10"/>
    <mergeCell ref="M9:M10"/>
    <mergeCell ref="N9:N10"/>
    <mergeCell ref="L11:L12"/>
    <mergeCell ref="M11:M12"/>
    <mergeCell ref="N11:N12"/>
    <mergeCell ref="L15:L16"/>
    <mergeCell ref="M15:M16"/>
    <mergeCell ref="N15:N16"/>
    <mergeCell ref="L19:L20"/>
    <mergeCell ref="M19:M20"/>
    <mergeCell ref="N19:N20"/>
    <mergeCell ref="L29:L30"/>
    <mergeCell ref="L13:L14"/>
    <mergeCell ref="M13:M14"/>
    <mergeCell ref="N13:N14"/>
    <mergeCell ref="K11:K12"/>
    <mergeCell ref="L27:L28"/>
    <mergeCell ref="M27:M28"/>
    <mergeCell ref="N27:N28"/>
    <mergeCell ref="A1:N1"/>
    <mergeCell ref="E2:F2"/>
    <mergeCell ref="N3:N4"/>
    <mergeCell ref="C3:H4"/>
    <mergeCell ref="N5:N6"/>
    <mergeCell ref="J7:J8"/>
    <mergeCell ref="K7:K8"/>
    <mergeCell ref="L7:L8"/>
    <mergeCell ref="C7:C8"/>
    <mergeCell ref="G7:G8"/>
    <mergeCell ref="J43:J44"/>
    <mergeCell ref="K43:K44"/>
    <mergeCell ref="M3:M4"/>
    <mergeCell ref="A5:A6"/>
    <mergeCell ref="B5:B6"/>
    <mergeCell ref="C5:C6"/>
    <mergeCell ref="G5:G6"/>
    <mergeCell ref="J5:J6"/>
    <mergeCell ref="K5:K6"/>
    <mergeCell ref="L5:L6"/>
    <mergeCell ref="M5:M6"/>
    <mergeCell ref="J3:J4"/>
    <mergeCell ref="K3:K4"/>
    <mergeCell ref="L3:L4"/>
    <mergeCell ref="A7:A8"/>
    <mergeCell ref="B7:B8"/>
    <mergeCell ref="A31:N32"/>
    <mergeCell ref="M29:M30"/>
    <mergeCell ref="N29:N30"/>
    <mergeCell ref="C33:C34"/>
    <mergeCell ref="A3:A4"/>
    <mergeCell ref="B3:B4"/>
    <mergeCell ref="L43:L44"/>
    <mergeCell ref="M43:M44"/>
    <mergeCell ref="A51:A52"/>
    <mergeCell ref="B51:B52"/>
    <mergeCell ref="C51:C52"/>
    <mergeCell ref="G51:G52"/>
    <mergeCell ref="J51:J52"/>
    <mergeCell ref="K51:K52"/>
    <mergeCell ref="L51:L52"/>
    <mergeCell ref="M51:M52"/>
    <mergeCell ref="N51:N52"/>
    <mergeCell ref="A45:A46"/>
    <mergeCell ref="B45:B46"/>
    <mergeCell ref="C45:C46"/>
    <mergeCell ref="G45:G46"/>
    <mergeCell ref="J45:J46"/>
    <mergeCell ref="K45:K46"/>
    <mergeCell ref="L45:L46"/>
    <mergeCell ref="M45:M46"/>
    <mergeCell ref="N45:N46"/>
    <mergeCell ref="A47:A48"/>
    <mergeCell ref="B47:B48"/>
    <mergeCell ref="A33:A34"/>
    <mergeCell ref="B33:B34"/>
    <mergeCell ref="G33:G34"/>
    <mergeCell ref="P51:P52"/>
    <mergeCell ref="A53:A54"/>
    <mergeCell ref="B53:B54"/>
    <mergeCell ref="C53:C54"/>
    <mergeCell ref="G53:G54"/>
    <mergeCell ref="J53:J54"/>
    <mergeCell ref="K53:K54"/>
    <mergeCell ref="L53:L54"/>
    <mergeCell ref="M53:M54"/>
    <mergeCell ref="N53:N54"/>
    <mergeCell ref="C47:C48"/>
    <mergeCell ref="G47:G48"/>
    <mergeCell ref="J47:J48"/>
    <mergeCell ref="K47:K48"/>
    <mergeCell ref="L47:L48"/>
    <mergeCell ref="M47:M48"/>
    <mergeCell ref="N47:N48"/>
    <mergeCell ref="A49:A50"/>
    <mergeCell ref="B49:B50"/>
    <mergeCell ref="A55:A56"/>
    <mergeCell ref="B55:B56"/>
    <mergeCell ref="C55:C56"/>
    <mergeCell ref="G55:G56"/>
    <mergeCell ref="J55:J56"/>
    <mergeCell ref="K55:K56"/>
    <mergeCell ref="L55:L56"/>
    <mergeCell ref="M55:M56"/>
    <mergeCell ref="N55:N56"/>
    <mergeCell ref="C49:C50"/>
    <mergeCell ref="G49:G50"/>
    <mergeCell ref="J49:J50"/>
    <mergeCell ref="K49:K50"/>
    <mergeCell ref="L49:L50"/>
    <mergeCell ref="M49:M50"/>
    <mergeCell ref="N49:N50"/>
    <mergeCell ref="A59:A60"/>
    <mergeCell ref="B59:B60"/>
    <mergeCell ref="J59:J60"/>
    <mergeCell ref="K59:K60"/>
    <mergeCell ref="L59:L60"/>
    <mergeCell ref="M59:M60"/>
    <mergeCell ref="N59:N60"/>
    <mergeCell ref="C59:H60"/>
    <mergeCell ref="A57:A58"/>
    <mergeCell ref="B57:B58"/>
    <mergeCell ref="C57:C58"/>
    <mergeCell ref="G57:G58"/>
    <mergeCell ref="J57:J58"/>
    <mergeCell ref="K57:K58"/>
    <mergeCell ref="L57:L58"/>
    <mergeCell ref="M57:M58"/>
    <mergeCell ref="N57:N58"/>
  </mergeCells>
  <phoneticPr fontId="1" type="noConversion"/>
  <printOptions horizontalCentered="1" verticalCentered="1"/>
  <pageMargins left="0" right="0" top="0" bottom="0" header="0" footer="0"/>
  <pageSetup paperSize="9" scale="19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11401+02國中公版</vt:lpstr>
      <vt:lpstr>'11401+02國中公版'!Print_Area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津味6</dc:creator>
  <cp:lastModifiedBy>user</cp:lastModifiedBy>
  <cp:lastPrinted>2025-01-13T07:53:54Z</cp:lastPrinted>
  <dcterms:created xsi:type="dcterms:W3CDTF">2021-03-12T04:39:04Z</dcterms:created>
  <dcterms:modified xsi:type="dcterms:W3CDTF">2025-01-13T07:55:01Z</dcterms:modified>
</cp:coreProperties>
</file>