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芳瑩\Desktop\114年5月菜單\"/>
    </mc:Choice>
  </mc:AlternateContent>
  <xr:revisionPtr revIDLastSave="0" documentId="13_ncr:1_{C7CBB737-BB3A-460F-B62C-E43519818A30}" xr6:coauthVersionLast="47" xr6:coauthVersionMax="47" xr10:uidLastSave="{00000000-0000-0000-0000-000000000000}"/>
  <bookViews>
    <workbookView xWindow="1170" yWindow="690" windowWidth="14400" windowHeight="15510" firstSheet="2" activeTab="2" xr2:uid="{8BB3E79F-9749-47AC-85D1-27379F881421}"/>
  </bookViews>
  <sheets>
    <sheet name="葷" sheetId="1" state="hidden" r:id="rId1"/>
    <sheet name="素" sheetId="2" state="hidden" r:id="rId2"/>
    <sheet name="福豐校審葷" sheetId="3" r:id="rId3"/>
    <sheet name="福豐校審素" sheetId="4" r:id="rId4"/>
  </sheets>
  <definedNames>
    <definedName name="_xlnm.Print_Area" localSheetId="1">素!$B$3:$Q$52</definedName>
    <definedName name="_xlnm.Print_Area" localSheetId="0">葷!$B$3:$O$52</definedName>
    <definedName name="_xlnm.Print_Area" localSheetId="3">福豐校審素!$B$3:$Q$52</definedName>
    <definedName name="_xlnm.Print_Area" localSheetId="2">福豐校審葷!$B$3:$O$52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52" i="4" l="1"/>
  <c r="Q47" i="4"/>
  <c r="Q45" i="4"/>
  <c r="Q43" i="4"/>
  <c r="Q41" i="4"/>
  <c r="Q39" i="4"/>
  <c r="Q37" i="4"/>
  <c r="Q35" i="4"/>
  <c r="Q33" i="4"/>
  <c r="Q31" i="4"/>
  <c r="Q29" i="4"/>
  <c r="Q27" i="4"/>
  <c r="Q25" i="4"/>
  <c r="Q23" i="4"/>
  <c r="Q21" i="4"/>
  <c r="Q19" i="4"/>
  <c r="Q17" i="4"/>
  <c r="Q15" i="4"/>
  <c r="Q13" i="4"/>
  <c r="Q11" i="4"/>
  <c r="Q9" i="4"/>
  <c r="Q7" i="4"/>
  <c r="M52" i="3"/>
  <c r="O47" i="3"/>
  <c r="O45" i="3"/>
  <c r="O43" i="3"/>
  <c r="O41" i="3"/>
  <c r="O39" i="3"/>
  <c r="O37" i="3"/>
  <c r="O35" i="3"/>
  <c r="O33" i="3"/>
  <c r="O31" i="3"/>
  <c r="O29" i="3"/>
  <c r="O27" i="3"/>
  <c r="O25" i="3"/>
  <c r="O23" i="3"/>
  <c r="O21" i="3"/>
  <c r="O19" i="3"/>
  <c r="O17" i="3"/>
  <c r="O15" i="3"/>
  <c r="O13" i="3"/>
  <c r="O11" i="3"/>
  <c r="O9" i="3"/>
  <c r="O7" i="3"/>
  <c r="O52" i="2"/>
  <c r="Q47" i="2"/>
  <c r="Q45" i="2"/>
  <c r="Q43" i="2"/>
  <c r="Q41" i="2"/>
  <c r="Q39" i="2"/>
  <c r="Q37" i="2"/>
  <c r="Q35" i="2"/>
  <c r="Q33" i="2"/>
  <c r="Q31" i="2"/>
  <c r="Q29" i="2"/>
  <c r="Q27" i="2"/>
  <c r="Q25" i="2"/>
  <c r="Q23" i="2"/>
  <c r="Q21" i="2"/>
  <c r="Q19" i="2"/>
  <c r="Q17" i="2"/>
  <c r="Q15" i="2"/>
  <c r="Q13" i="2"/>
  <c r="Q11" i="2"/>
  <c r="Q9" i="2"/>
  <c r="Q7" i="2"/>
  <c r="M52" i="1"/>
  <c r="O47" i="1"/>
  <c r="O45" i="1"/>
  <c r="O43" i="1"/>
  <c r="O41" i="1"/>
  <c r="O39" i="1"/>
  <c r="O37" i="1"/>
  <c r="O35" i="1"/>
  <c r="O33" i="1"/>
  <c r="O31" i="1"/>
  <c r="O29" i="1"/>
  <c r="O27" i="1"/>
  <c r="O25" i="1"/>
  <c r="O23" i="1"/>
  <c r="O21" i="1"/>
  <c r="O19" i="1"/>
  <c r="O17" i="1"/>
  <c r="O15" i="1"/>
  <c r="O13" i="1"/>
  <c r="O11" i="1"/>
  <c r="O9" i="1"/>
  <c r="O7" i="1"/>
</calcChain>
</file>

<file path=xl/sharedStrings.xml><?xml version="1.0" encoding="utf-8"?>
<sst xmlns="http://schemas.openxmlformats.org/spreadsheetml/2006/main" count="1256" uniqueCount="450">
  <si>
    <t>日期</t>
    <phoneticPr fontId="2" type="noConversion"/>
  </si>
  <si>
    <t>星期</t>
    <phoneticPr fontId="2" type="noConversion"/>
  </si>
  <si>
    <t>主食</t>
    <phoneticPr fontId="2" type="noConversion"/>
  </si>
  <si>
    <t>主菜</t>
    <phoneticPr fontId="2" type="noConversion"/>
  </si>
  <si>
    <t>美味副菜</t>
    <phoneticPr fontId="2" type="noConversion"/>
  </si>
  <si>
    <t>蔬菜</t>
    <phoneticPr fontId="2" type="noConversion"/>
  </si>
  <si>
    <t>湯品</t>
    <phoneticPr fontId="2" type="noConversion"/>
  </si>
  <si>
    <t>附餐</t>
    <phoneticPr fontId="2" type="noConversion"/>
  </si>
  <si>
    <t>全榖雜糧</t>
    <phoneticPr fontId="2" type="noConversion"/>
  </si>
  <si>
    <t>豆魚蛋肉</t>
    <phoneticPr fontId="2" type="noConversion"/>
  </si>
  <si>
    <t>蔬菜類</t>
    <phoneticPr fontId="2" type="noConversion"/>
  </si>
  <si>
    <t>油脂類</t>
    <phoneticPr fontId="2" type="noConversion"/>
  </si>
  <si>
    <t>熱量</t>
    <phoneticPr fontId="2" type="noConversion"/>
  </si>
  <si>
    <t>5/1</t>
    <phoneticPr fontId="2" type="noConversion"/>
  </si>
  <si>
    <t>四</t>
    <phoneticPr fontId="2" type="noConversion"/>
  </si>
  <si>
    <t>白飯</t>
    <phoneticPr fontId="2" type="noConversion"/>
  </si>
  <si>
    <t>港式咖哩魚蛋</t>
    <phoneticPr fontId="2" type="noConversion"/>
  </si>
  <si>
    <t>脆芹小炒</t>
    <phoneticPr fontId="2" type="noConversion"/>
  </si>
  <si>
    <t>有機蔬菜</t>
  </si>
  <si>
    <t>番茄蛋花湯</t>
    <phoneticPr fontId="2" type="noConversion"/>
  </si>
  <si>
    <t>綠豆</t>
    <phoneticPr fontId="2" type="noConversion"/>
  </si>
  <si>
    <t>煮:魚丸S.洋蔥Q.白蘿蔔Q</t>
    <phoneticPr fontId="2" type="noConversion"/>
  </si>
  <si>
    <t>炒:豆干片.芹Q.紅蘿蔔Q.肉片S</t>
    <phoneticPr fontId="2" type="noConversion"/>
  </si>
  <si>
    <t>番茄Q.高麗菜Q.蛋Q</t>
    <phoneticPr fontId="2" type="noConversion"/>
  </si>
  <si>
    <t>5/2</t>
    <phoneticPr fontId="2" type="noConversion"/>
  </si>
  <si>
    <t>五</t>
    <phoneticPr fontId="2" type="noConversion"/>
  </si>
  <si>
    <t>紫米飯</t>
    <phoneticPr fontId="2" type="noConversion"/>
  </si>
  <si>
    <t>風味壽喜燒</t>
    <phoneticPr fontId="2" type="noConversion"/>
  </si>
  <si>
    <t>蒜蓉寬冬粉</t>
    <phoneticPr fontId="2" type="noConversion"/>
  </si>
  <si>
    <t>香菇刺瓜</t>
    <phoneticPr fontId="2" type="noConversion"/>
  </si>
  <si>
    <t>金針花湯</t>
    <phoneticPr fontId="2" type="noConversion"/>
  </si>
  <si>
    <t>煮:肉片S.白菜Q.蛋Q.洋蔥Q.柴魚.芝麻</t>
    <phoneticPr fontId="2" type="noConversion"/>
  </si>
  <si>
    <t>炒:寬冬粉.小瓜Q.木耳Q.絞肉S</t>
    <phoneticPr fontId="2" type="noConversion"/>
  </si>
  <si>
    <t>燒:刺瓜Q.香菇Q.紅蘿蔔Q</t>
    <phoneticPr fontId="2" type="noConversion"/>
  </si>
  <si>
    <t>乾金針.木耳Q.肉絲S</t>
    <phoneticPr fontId="2" type="noConversion"/>
  </si>
  <si>
    <t>5/5</t>
    <phoneticPr fontId="2" type="noConversion"/>
  </si>
  <si>
    <t>一</t>
    <phoneticPr fontId="2" type="noConversion"/>
  </si>
  <si>
    <t>紅藜飯</t>
    <phoneticPr fontId="2" type="noConversion"/>
  </si>
  <si>
    <t>蘑菇醬魚丁</t>
    <phoneticPr fontId="2" type="noConversion"/>
  </si>
  <si>
    <t>甜不辣豆干</t>
    <phoneticPr fontId="2" type="noConversion"/>
  </si>
  <si>
    <t>炒高麗菜</t>
    <phoneticPr fontId="2" type="noConversion"/>
  </si>
  <si>
    <t>履歷蔬菜</t>
  </si>
  <si>
    <t>元氣冬瓜湯</t>
  </si>
  <si>
    <t>滷:豆干.甜不辣Q</t>
    <phoneticPr fontId="2" type="noConversion"/>
  </si>
  <si>
    <t>炒:高麗菜Q.紅蘿蔔Q</t>
    <phoneticPr fontId="2" type="noConversion"/>
  </si>
  <si>
    <t>冬瓜Q.肉片S</t>
  </si>
  <si>
    <t>5/6</t>
    <phoneticPr fontId="2" type="noConversion"/>
  </si>
  <si>
    <t>二</t>
    <phoneticPr fontId="2" type="noConversion"/>
  </si>
  <si>
    <t>韓式泡菜肉柳</t>
    <phoneticPr fontId="2" type="noConversion"/>
  </si>
  <si>
    <t>塔香滷海帶</t>
    <phoneticPr fontId="2" type="noConversion"/>
  </si>
  <si>
    <t>醬豆腐湯</t>
    <phoneticPr fontId="2" type="noConversion"/>
  </si>
  <si>
    <t>炒:肉柳S.洋蔥Q.韓式泡菜</t>
    <phoneticPr fontId="2" type="noConversion"/>
  </si>
  <si>
    <t>滷:海帶.蒟蒻</t>
    <phoneticPr fontId="2" type="noConversion"/>
  </si>
  <si>
    <t>豆腐.金針菇Q.洋蔥Q</t>
    <phoneticPr fontId="2" type="noConversion"/>
  </si>
  <si>
    <t>5/7</t>
    <phoneticPr fontId="2" type="noConversion"/>
  </si>
  <si>
    <t>三</t>
    <phoneticPr fontId="2" type="noConversion"/>
  </si>
  <si>
    <t>季節蔬菜</t>
  </si>
  <si>
    <t>冬瓜蜜露</t>
    <phoneticPr fontId="2" type="noConversion"/>
  </si>
  <si>
    <t>粉條.小薏仁.冬瓜糖</t>
    <phoneticPr fontId="2" type="noConversion"/>
  </si>
  <si>
    <t>5/8</t>
    <phoneticPr fontId="2" type="noConversion"/>
  </si>
  <si>
    <t>糙米飯</t>
    <phoneticPr fontId="2" type="noConversion"/>
  </si>
  <si>
    <t>川香肉醬</t>
    <phoneticPr fontId="2" type="noConversion"/>
  </si>
  <si>
    <t>小瓜雞柳</t>
    <phoneticPr fontId="2" type="noConversion"/>
  </si>
  <si>
    <t>關東煮湯</t>
  </si>
  <si>
    <t>燒:絞肉S.豆薯Q.碎干丁</t>
    <phoneticPr fontId="2" type="noConversion"/>
  </si>
  <si>
    <t>炒:小瓜Q.木耳Q.雞肉T.洋蔥Q</t>
    <phoneticPr fontId="2" type="noConversion"/>
  </si>
  <si>
    <t>白蘿蔔Q.海帶.玉米Q.柴魚</t>
  </si>
  <si>
    <t>5/9</t>
    <phoneticPr fontId="2" type="noConversion"/>
  </si>
  <si>
    <t>烏梅醬燒雞</t>
    <phoneticPr fontId="2" type="noConversion"/>
  </si>
  <si>
    <t>甜蔥肉片</t>
    <phoneticPr fontId="2" type="noConversion"/>
  </si>
  <si>
    <t>竹筍炒紅絲</t>
    <phoneticPr fontId="2" type="noConversion"/>
  </si>
  <si>
    <t>南瓜巧達湯</t>
    <phoneticPr fontId="2" type="noConversion"/>
  </si>
  <si>
    <t>綠豆湯</t>
    <phoneticPr fontId="2" type="noConversion"/>
  </si>
  <si>
    <t>炒:洋蔥Q.肉片S</t>
    <phoneticPr fontId="2" type="noConversion"/>
  </si>
  <si>
    <t>炒:筍.紅蘿蔔Q</t>
    <phoneticPr fontId="2" type="noConversion"/>
  </si>
  <si>
    <t>南瓜Q.玉米Q.洋蔥Q.芹Q.奶粉</t>
    <phoneticPr fontId="2" type="noConversion"/>
  </si>
  <si>
    <t>5/12</t>
    <phoneticPr fontId="2" type="noConversion"/>
  </si>
  <si>
    <t>沙嗲肉丁</t>
    <phoneticPr fontId="2" type="noConversion"/>
  </si>
  <si>
    <t>油豆腐肉燥</t>
    <phoneticPr fontId="2" type="noConversion"/>
  </si>
  <si>
    <t>鐵板豆芽菜</t>
    <phoneticPr fontId="2" type="noConversion"/>
  </si>
  <si>
    <t>酸辣湯</t>
    <phoneticPr fontId="2" type="noConversion"/>
  </si>
  <si>
    <t>燒:肉丁S.馬鈴薯Q.洋蔥Q.毛豆Q</t>
    <phoneticPr fontId="2" type="noConversion"/>
  </si>
  <si>
    <t>滷:小油丁.絞肉S</t>
    <phoneticPr fontId="2" type="noConversion"/>
  </si>
  <si>
    <t>炒:豆芽菜Q.紅蘿蔔Q.韭菜Q</t>
    <phoneticPr fontId="2" type="noConversion"/>
  </si>
  <si>
    <t>豆腐.筍.木耳Q.紅蘿蔔Q.蛋Q.肉絲S</t>
    <phoneticPr fontId="2" type="noConversion"/>
  </si>
  <si>
    <t>5/13</t>
    <phoneticPr fontId="2" type="noConversion"/>
  </si>
  <si>
    <t>麥片飯</t>
    <phoneticPr fontId="2" type="noConversion"/>
  </si>
  <si>
    <t>沙茶砂鍋魚</t>
    <phoneticPr fontId="2" type="noConversion"/>
  </si>
  <si>
    <t>蜜汁炒肉柳</t>
    <phoneticPr fontId="2" type="noConversion"/>
  </si>
  <si>
    <t>蒜炒蒲瓜</t>
    <phoneticPr fontId="2" type="noConversion"/>
  </si>
  <si>
    <t>台式火鍋湯</t>
    <phoneticPr fontId="2" type="noConversion"/>
  </si>
  <si>
    <t>5/14</t>
    <phoneticPr fontId="2" type="noConversion"/>
  </si>
  <si>
    <t>義式香草肉排</t>
    <phoneticPr fontId="2" type="noConversion"/>
  </si>
  <si>
    <t>芋泥包</t>
    <phoneticPr fontId="2" type="noConversion"/>
  </si>
  <si>
    <t>彩椒花椰菜</t>
    <phoneticPr fontId="2" type="noConversion"/>
  </si>
  <si>
    <t>紅豆地瓜圓</t>
    <phoneticPr fontId="2" type="noConversion"/>
  </si>
  <si>
    <t>燒:豬排</t>
    <phoneticPr fontId="2" type="noConversion"/>
  </si>
  <si>
    <t>炒:花椰菜Q.彩椒Q</t>
    <phoneticPr fontId="2" type="noConversion"/>
  </si>
  <si>
    <t>紅豆T.地瓜圓</t>
    <phoneticPr fontId="2" type="noConversion"/>
  </si>
  <si>
    <t>5/15</t>
    <phoneticPr fontId="2" type="noConversion"/>
  </si>
  <si>
    <t>五穀飯</t>
    <phoneticPr fontId="2" type="noConversion"/>
  </si>
  <si>
    <t>招牌三杯雞</t>
    <phoneticPr fontId="2" type="noConversion"/>
  </si>
  <si>
    <t>番茄炒蛋</t>
    <phoneticPr fontId="2" type="noConversion"/>
  </si>
  <si>
    <t>芹香豆干絲</t>
    <phoneticPr fontId="2" type="noConversion"/>
  </si>
  <si>
    <t>玉米濃湯</t>
    <phoneticPr fontId="2" type="noConversion"/>
  </si>
  <si>
    <t>炸.燒:雞丁S.洋芋Q.九層塔</t>
    <phoneticPr fontId="2" type="noConversion"/>
  </si>
  <si>
    <t>炒:番茄Q.蛋Q.洋蔥Q</t>
    <phoneticPr fontId="2" type="noConversion"/>
  </si>
  <si>
    <t>炒:豆干絲.芹Q.紅蘿蔔Q</t>
    <phoneticPr fontId="2" type="noConversion"/>
  </si>
  <si>
    <t>玉米Q.洋蔥Q.紅蘿蔔Q.奶粉</t>
    <phoneticPr fontId="2" type="noConversion"/>
  </si>
  <si>
    <t>5/16</t>
    <phoneticPr fontId="2" type="noConversion"/>
  </si>
  <si>
    <t>家常冬粉</t>
    <phoneticPr fontId="2" type="noConversion"/>
  </si>
  <si>
    <t>貢丸滷味</t>
    <phoneticPr fontId="2" type="noConversion"/>
  </si>
  <si>
    <t>竹筍雞湯</t>
    <phoneticPr fontId="2" type="noConversion"/>
  </si>
  <si>
    <t>炒:冬粉.高麗菜Q.絞肉S</t>
    <phoneticPr fontId="2" type="noConversion"/>
  </si>
  <si>
    <t>滷:白蘿蔔Q.貢丸S.海帶.酸菜</t>
    <phoneticPr fontId="2" type="noConversion"/>
  </si>
  <si>
    <t>筍.雞丁S</t>
    <phoneticPr fontId="2" type="noConversion"/>
  </si>
  <si>
    <t>5/19</t>
    <phoneticPr fontId="2" type="noConversion"/>
  </si>
  <si>
    <t>小米飯</t>
    <phoneticPr fontId="2" type="noConversion"/>
  </si>
  <si>
    <t>咖哩雞</t>
    <phoneticPr fontId="2" type="noConversion"/>
  </si>
  <si>
    <t>腰果黑豆干</t>
    <phoneticPr fontId="2" type="noConversion"/>
  </si>
  <si>
    <t>蛋酥白菜滷</t>
    <phoneticPr fontId="2" type="noConversion"/>
  </si>
  <si>
    <t>日式味噌湯</t>
    <phoneticPr fontId="2" type="noConversion"/>
  </si>
  <si>
    <t>煮:雞肉S.洋芋Q.洋蔥Q.紅蘿蔔Q.毛豆Q</t>
    <phoneticPr fontId="2" type="noConversion"/>
  </si>
  <si>
    <t>滷:黑豆干.腰果片</t>
    <phoneticPr fontId="2" type="noConversion"/>
  </si>
  <si>
    <t>炸.燒:白菜Q.肉絲S.木耳Q.乾香菇.蛋Q</t>
    <phoneticPr fontId="2" type="noConversion"/>
  </si>
  <si>
    <t>豆腐.味噌.柴魚</t>
    <phoneticPr fontId="2" type="noConversion"/>
  </si>
  <si>
    <t>5/20</t>
    <phoneticPr fontId="2" type="noConversion"/>
  </si>
  <si>
    <t>起司醬肉末</t>
  </si>
  <si>
    <t>鮮菇高麗菜</t>
    <phoneticPr fontId="2" type="noConversion"/>
  </si>
  <si>
    <t>赤肉絲湯</t>
    <phoneticPr fontId="2" type="noConversion"/>
  </si>
  <si>
    <t>煮:南瓜Q.玉米Q.雞肉T.起司</t>
    <phoneticPr fontId="2" type="noConversion"/>
  </si>
  <si>
    <t>炒:高麗菜Q.紅蘿蔔Q.香菇Q</t>
    <phoneticPr fontId="2" type="noConversion"/>
  </si>
  <si>
    <t>筍.木耳Q.金針菇Q.紅蘿蔔Q.肉絲S</t>
    <phoneticPr fontId="2" type="noConversion"/>
  </si>
  <si>
    <t>5/21</t>
    <phoneticPr fontId="2" type="noConversion"/>
  </si>
  <si>
    <t>紅醬天婦羅</t>
    <phoneticPr fontId="2" type="noConversion"/>
  </si>
  <si>
    <t>福菜筍茸</t>
    <phoneticPr fontId="2" type="noConversion"/>
  </si>
  <si>
    <t>季節蔬菜</t>
    <phoneticPr fontId="2" type="noConversion"/>
  </si>
  <si>
    <t>百香雙Q</t>
    <phoneticPr fontId="2" type="noConversion"/>
  </si>
  <si>
    <t>燒:甜不辣Q.洋蔥Q</t>
    <phoneticPr fontId="2" type="noConversion"/>
  </si>
  <si>
    <t>燒:筍茸.朴菜</t>
    <phoneticPr fontId="2" type="noConversion"/>
  </si>
  <si>
    <t>山粉圓.珍珠.百香果醬</t>
    <phoneticPr fontId="2" type="noConversion"/>
  </si>
  <si>
    <t>5/22</t>
    <phoneticPr fontId="2" type="noConversion"/>
  </si>
  <si>
    <t>薏仁飯</t>
    <phoneticPr fontId="2" type="noConversion"/>
  </si>
  <si>
    <t>花生滷豬腳</t>
    <phoneticPr fontId="2" type="noConversion"/>
  </si>
  <si>
    <t>和風海芽蛋</t>
    <phoneticPr fontId="2" type="noConversion"/>
  </si>
  <si>
    <t>脆炒季豆</t>
    <phoneticPr fontId="2" type="noConversion"/>
  </si>
  <si>
    <t>蔬菜肉片湯</t>
    <phoneticPr fontId="2" type="noConversion"/>
  </si>
  <si>
    <t>滷:肉丁S.豬腳丁S.水煮花生</t>
    <phoneticPr fontId="2" type="noConversion"/>
  </si>
  <si>
    <t>炒:豆薯Q.海帶芽.蛋Q</t>
    <phoneticPr fontId="2" type="noConversion"/>
  </si>
  <si>
    <t>炒:敏豆Q.紅蘿蔔Q</t>
    <phoneticPr fontId="2" type="noConversion"/>
  </si>
  <si>
    <t>白蘿蔔Q.肉片S</t>
    <phoneticPr fontId="2" type="noConversion"/>
  </si>
  <si>
    <t>5/23</t>
    <phoneticPr fontId="2" type="noConversion"/>
  </si>
  <si>
    <t>麻婆豆腐</t>
    <phoneticPr fontId="2" type="noConversion"/>
  </si>
  <si>
    <t>燒:豆腐.絞肉S</t>
    <phoneticPr fontId="2" type="noConversion"/>
  </si>
  <si>
    <t>5/26</t>
    <phoneticPr fontId="2" type="noConversion"/>
  </si>
  <si>
    <t>一</t>
  </si>
  <si>
    <t>茄汁肉片</t>
    <phoneticPr fontId="2" type="noConversion"/>
  </si>
  <si>
    <t>肉絲海根</t>
    <phoneticPr fontId="2" type="noConversion"/>
  </si>
  <si>
    <t>冬菜粉絲湯</t>
    <phoneticPr fontId="2" type="noConversion"/>
  </si>
  <si>
    <t>炒:肉片Q.洋蔥Q.番茄Q</t>
    <phoneticPr fontId="2" type="noConversion"/>
  </si>
  <si>
    <t>燒:海帶根.紅蘿蔔Q.肉絲S</t>
    <phoneticPr fontId="2" type="noConversion"/>
  </si>
  <si>
    <t>冬粉.冬菜.肉絲S</t>
    <phoneticPr fontId="2" type="noConversion"/>
  </si>
  <si>
    <t>5/27</t>
    <phoneticPr fontId="2" type="noConversion"/>
  </si>
  <si>
    <t>二</t>
  </si>
  <si>
    <t>胚芽飯</t>
    <phoneticPr fontId="2" type="noConversion"/>
  </si>
  <si>
    <t>香草炒雞丁</t>
    <phoneticPr fontId="2" type="noConversion"/>
  </si>
  <si>
    <t>白醬洋芋</t>
  </si>
  <si>
    <t>炒花椰菜</t>
    <phoneticPr fontId="2" type="noConversion"/>
  </si>
  <si>
    <t>番茄蔬菜湯</t>
    <phoneticPr fontId="2" type="noConversion"/>
  </si>
  <si>
    <t>燒:雞丁S.洋蔥Q.甜椒Q</t>
    <phoneticPr fontId="2" type="noConversion"/>
  </si>
  <si>
    <t>煮:馬鈴薯Q.紅蘿蔔Q.絞肉S.奶粉</t>
  </si>
  <si>
    <t>炒:花椰菜S.紅蘿蔔Q</t>
    <phoneticPr fontId="2" type="noConversion"/>
  </si>
  <si>
    <t>高麗菜Q.番茄Q.肉片S</t>
    <phoneticPr fontId="2" type="noConversion"/>
  </si>
  <si>
    <t>5/28</t>
    <phoneticPr fontId="2" type="noConversion"/>
  </si>
  <si>
    <t>三</t>
  </si>
  <si>
    <t>鐵路大排</t>
    <phoneticPr fontId="2" type="noConversion"/>
  </si>
  <si>
    <t>清炒黃瓜</t>
    <phoneticPr fontId="2" type="noConversion"/>
  </si>
  <si>
    <t>綠豆沙牛奶</t>
    <phoneticPr fontId="2" type="noConversion"/>
  </si>
  <si>
    <t>滷:豬排S</t>
    <phoneticPr fontId="2" type="noConversion"/>
  </si>
  <si>
    <t>燒:大黃瓜Q.紅蘿蔔Q.木耳Q</t>
    <phoneticPr fontId="2" type="noConversion"/>
  </si>
  <si>
    <t>5/29</t>
    <phoneticPr fontId="2" type="noConversion"/>
  </si>
  <si>
    <t>四</t>
  </si>
  <si>
    <t>椒鹽魚塊</t>
    <phoneticPr fontId="2" type="noConversion"/>
  </si>
  <si>
    <t>菜脯蛋</t>
    <phoneticPr fontId="2" type="noConversion"/>
  </si>
  <si>
    <t>紅燒蘿蔔</t>
    <phoneticPr fontId="2" type="noConversion"/>
  </si>
  <si>
    <t>柴魚豆腐湯</t>
    <phoneticPr fontId="2" type="noConversion"/>
  </si>
  <si>
    <t>炒:碎脯.紅蘿蔔Q.蛋Q</t>
    <phoneticPr fontId="2" type="noConversion"/>
  </si>
  <si>
    <t>燒:白蘿蔔Q.肉片S.豆皮</t>
    <phoneticPr fontId="2" type="noConversion"/>
  </si>
  <si>
    <t>豆腐.海帶芽.柴魚</t>
    <phoneticPr fontId="2" type="noConversion"/>
  </si>
  <si>
    <t>5/30(五)端午連假</t>
    <phoneticPr fontId="2" type="noConversion"/>
  </si>
  <si>
    <r>
      <t xml:space="preserve">★食材一律使用國產生鮮肉品及非基改食材 </t>
    </r>
    <r>
      <rPr>
        <b/>
        <sz val="8"/>
        <rFont val="華康仿宋體W4(P)"/>
        <family val="1"/>
        <charset val="136"/>
      </rPr>
      <t>*菜單中(S)表示CAS台灣優良農產品,(Q)表示生產追溯QR code,(T)表示產銷履歷</t>
    </r>
    <phoneticPr fontId="2" type="noConversion"/>
  </si>
  <si>
    <t>◎本菜單內含「甲殼類、花生、牛奶、蛋類、堅果類、芝麻、含麩質之穀物、大豆類、魚類製品」，不適合其過敏體質者食用，請留意。</t>
  </si>
  <si>
    <t>營養師：沈凱瑄、曾芳瑩、梁蘊萱、張韻瑩</t>
    <phoneticPr fontId="2" type="noConversion"/>
  </si>
  <si>
    <t>塔香炸豆腐</t>
    <phoneticPr fontId="2" type="noConversion"/>
  </si>
  <si>
    <t>咖哩洋芋</t>
    <phoneticPr fontId="2" type="noConversion"/>
  </si>
  <si>
    <t>香油地瓜葉</t>
    <phoneticPr fontId="2" type="noConversion"/>
  </si>
  <si>
    <t>醬燒珍珠瓜</t>
    <phoneticPr fontId="2" type="noConversion"/>
  </si>
  <si>
    <t>番茄時蔬湯</t>
    <phoneticPr fontId="2" type="noConversion"/>
  </si>
  <si>
    <t>炸:豆腐.九層塔</t>
    <phoneticPr fontId="2" type="noConversion"/>
  </si>
  <si>
    <t>煮:馬鈴薯Q.紅蘿蔔Q.毛豆Q</t>
    <phoneticPr fontId="2" type="noConversion"/>
  </si>
  <si>
    <t>炒:豆干片.芹Q.紅蘿蔔Q</t>
    <phoneticPr fontId="2" type="noConversion"/>
  </si>
  <si>
    <t>炒:地瓜葉Q</t>
    <phoneticPr fontId="2" type="noConversion"/>
  </si>
  <si>
    <t>燒:珍珠瓜</t>
    <phoneticPr fontId="2" type="noConversion"/>
  </si>
  <si>
    <t>番茄Q.高麗菜Q</t>
    <phoneticPr fontId="2" type="noConversion"/>
  </si>
  <si>
    <t>炒寬冬粉</t>
    <phoneticPr fontId="2" type="noConversion"/>
  </si>
  <si>
    <t>素鍋貼</t>
    <phoneticPr fontId="2" type="noConversion"/>
  </si>
  <si>
    <t>番茄燴花椰</t>
    <phoneticPr fontId="2" type="noConversion"/>
  </si>
  <si>
    <t>煮:凍豆腐.白菜Q.芝麻</t>
    <phoneticPr fontId="2" type="noConversion"/>
  </si>
  <si>
    <t>炒:寬冬粉.小瓜Q.木耳Q</t>
    <phoneticPr fontId="2" type="noConversion"/>
  </si>
  <si>
    <r>
      <t>炸:</t>
    </r>
    <r>
      <rPr>
        <sz val="6"/>
        <color rgb="FFFF0000"/>
        <rFont val="華康仿宋體W4(P)"/>
        <family val="1"/>
        <charset val="136"/>
      </rPr>
      <t>素鍋貼</t>
    </r>
    <phoneticPr fontId="2" type="noConversion"/>
  </si>
  <si>
    <t>炒:花椰菜Q.番茄Q</t>
    <phoneticPr fontId="2" type="noConversion"/>
  </si>
  <si>
    <t>乾金針.木耳Q</t>
    <phoneticPr fontId="2" type="noConversion"/>
  </si>
  <si>
    <t>蘑菇醬方干</t>
    <phoneticPr fontId="2" type="noConversion"/>
  </si>
  <si>
    <t>蜜汁甜不辣</t>
    <phoneticPr fontId="2" type="noConversion"/>
  </si>
  <si>
    <t>白果山藥</t>
    <phoneticPr fontId="2" type="noConversion"/>
  </si>
  <si>
    <t>雪菜豆皮結</t>
    <phoneticPr fontId="2" type="noConversion"/>
  </si>
  <si>
    <t>燒:四分干.洋芋Q.杏鮑菇Q</t>
    <phoneticPr fontId="2" type="noConversion"/>
  </si>
  <si>
    <r>
      <t>炒:</t>
    </r>
    <r>
      <rPr>
        <sz val="6"/>
        <color rgb="FFFF0000"/>
        <rFont val="華康仿宋體W4(P)"/>
        <family val="1"/>
        <charset val="136"/>
      </rPr>
      <t>素甜條</t>
    </r>
    <r>
      <rPr>
        <sz val="6"/>
        <color theme="1"/>
        <rFont val="華康仿宋體W4(P)"/>
        <family val="1"/>
        <charset val="136"/>
      </rPr>
      <t>.木耳Q</t>
    </r>
    <phoneticPr fontId="2" type="noConversion"/>
  </si>
  <si>
    <t>炒:白山藥Q.紫山藥Q.白果</t>
    <phoneticPr fontId="2" type="noConversion"/>
  </si>
  <si>
    <t>燒:豆皮結.雪裡紅</t>
    <phoneticPr fontId="2" type="noConversion"/>
  </si>
  <si>
    <t>冬瓜Q.菇Q</t>
    <phoneticPr fontId="2" type="noConversion"/>
  </si>
  <si>
    <t>泡菜油豆腐</t>
    <phoneticPr fontId="2" type="noConversion"/>
  </si>
  <si>
    <t>皮絲佛手瓜</t>
    <phoneticPr fontId="2" type="noConversion"/>
  </si>
  <si>
    <t>炸蔬菜餅</t>
    <phoneticPr fontId="2" type="noConversion"/>
  </si>
  <si>
    <t>腰果玉米</t>
    <phoneticPr fontId="2" type="noConversion"/>
  </si>
  <si>
    <t>煮:油豆腐.素泡菜</t>
    <phoneticPr fontId="2" type="noConversion"/>
  </si>
  <si>
    <t>燒:佛手瓜Q.油片絲</t>
    <phoneticPr fontId="2" type="noConversion"/>
  </si>
  <si>
    <t>炸:牛蒡Q.紅蘿蔔Q</t>
    <phoneticPr fontId="2" type="noConversion"/>
  </si>
  <si>
    <t>炒:玉米Q.紅蘿蔔Q.腰果片</t>
    <phoneticPr fontId="2" type="noConversion"/>
  </si>
  <si>
    <t>豆腐.金針菇Q.香菇Q</t>
    <phoneticPr fontId="2" type="noConversion"/>
  </si>
  <si>
    <t>彩椒條豆</t>
    <phoneticPr fontId="2" type="noConversion"/>
  </si>
  <si>
    <t>黃豆醬雙耳</t>
    <phoneticPr fontId="2" type="noConversion"/>
  </si>
  <si>
    <t>炒:條豆Q.椒Q</t>
    <phoneticPr fontId="2" type="noConversion"/>
  </si>
  <si>
    <t>燒:木耳Q.白木耳</t>
    <phoneticPr fontId="2" type="noConversion"/>
  </si>
  <si>
    <t>炸香菇素丸</t>
    <phoneticPr fontId="2" type="noConversion"/>
  </si>
  <si>
    <t>川香素醬</t>
    <phoneticPr fontId="2" type="noConversion"/>
  </si>
  <si>
    <t>木須小瓜</t>
    <phoneticPr fontId="2" type="noConversion"/>
  </si>
  <si>
    <t>枝豆鮮腐竹</t>
    <phoneticPr fontId="2" type="noConversion"/>
  </si>
  <si>
    <t>香菇萵苣</t>
    <phoneticPr fontId="2" type="noConversion"/>
  </si>
  <si>
    <t>炸:豆腐.芹Q.乾香菇</t>
    <phoneticPr fontId="2" type="noConversion"/>
  </si>
  <si>
    <t>燒:豆薯Q.碎干丁</t>
    <phoneticPr fontId="2" type="noConversion"/>
  </si>
  <si>
    <t>炒:小瓜Q.木耳Q</t>
    <phoneticPr fontId="2" type="noConversion"/>
  </si>
  <si>
    <t>炒:腐竹.紅蘿蔔Q.毛豆Q</t>
    <phoneticPr fontId="2" type="noConversion"/>
  </si>
  <si>
    <t>炒:萵苣Q.香菇Q</t>
    <phoneticPr fontId="2" type="noConversion"/>
  </si>
  <si>
    <t>白蘿蔔Q.海帶.玉米Q</t>
    <phoneticPr fontId="2" type="noConversion"/>
  </si>
  <si>
    <t>梅香蘭花干</t>
    <phoneticPr fontId="2" type="noConversion"/>
  </si>
  <si>
    <t>樹子苦瓜</t>
    <phoneticPr fontId="2" type="noConversion"/>
  </si>
  <si>
    <t>酸菜炒麵腸</t>
    <phoneticPr fontId="2" type="noConversion"/>
  </si>
  <si>
    <t>椒香豆皮</t>
    <phoneticPr fontId="2" type="noConversion"/>
  </si>
  <si>
    <t>燒:蘭花干.芝麻</t>
    <phoneticPr fontId="2" type="noConversion"/>
  </si>
  <si>
    <t>燒:苦瓜Q.樹子</t>
    <phoneticPr fontId="2" type="noConversion"/>
  </si>
  <si>
    <t>炒:麵腸.酸菜</t>
    <phoneticPr fontId="2" type="noConversion"/>
  </si>
  <si>
    <t>炒:豆皮.椒Q</t>
    <phoneticPr fontId="2" type="noConversion"/>
  </si>
  <si>
    <t>南瓜Q.玉米Q.芹Q</t>
    <phoneticPr fontId="2" type="noConversion"/>
  </si>
  <si>
    <t>沙嗲豆腸</t>
    <phoneticPr fontId="2" type="noConversion"/>
  </si>
  <si>
    <t>三角油豆腐</t>
    <phoneticPr fontId="2" type="noConversion"/>
  </si>
  <si>
    <t>地瓜薯條</t>
    <phoneticPr fontId="2" type="noConversion"/>
  </si>
  <si>
    <t>彩椒玉米筍</t>
    <phoneticPr fontId="2" type="noConversion"/>
  </si>
  <si>
    <t>燒:豆腸.馬鈴薯Q.毛豆Q</t>
    <phoneticPr fontId="2" type="noConversion"/>
  </si>
  <si>
    <t>滷:三角油腐</t>
    <phoneticPr fontId="2" type="noConversion"/>
  </si>
  <si>
    <t>炒:豆芽菜Q.紅蘿蔔Q</t>
    <phoneticPr fontId="2" type="noConversion"/>
  </si>
  <si>
    <r>
      <t>炸:</t>
    </r>
    <r>
      <rPr>
        <sz val="6"/>
        <color rgb="FFFF0000"/>
        <rFont val="華康仿宋體W4(P)"/>
        <family val="1"/>
        <charset val="136"/>
      </rPr>
      <t>地瓜條Q</t>
    </r>
    <phoneticPr fontId="2" type="noConversion"/>
  </si>
  <si>
    <t>炒:椒Q.玉米筍Q</t>
    <phoneticPr fontId="2" type="noConversion"/>
  </si>
  <si>
    <t>豆腐.筍.木耳Q.紅蘿蔔Q</t>
    <phoneticPr fontId="2" type="noConversion"/>
  </si>
  <si>
    <t>砂鍋百頁</t>
    <phoneticPr fontId="2" type="noConversion"/>
  </si>
  <si>
    <t>黑胡椒干丁</t>
    <phoneticPr fontId="2" type="noConversion"/>
  </si>
  <si>
    <t>清炒蒲瓜</t>
    <phoneticPr fontId="2" type="noConversion"/>
  </si>
  <si>
    <t>鮮菇青江菜</t>
    <phoneticPr fontId="2" type="noConversion"/>
  </si>
  <si>
    <t>滷蘿蔔圈</t>
    <phoneticPr fontId="2" type="noConversion"/>
  </si>
  <si>
    <t>燒:百頁豆腐.白菜Q.木耳Q</t>
    <phoneticPr fontId="2" type="noConversion"/>
  </si>
  <si>
    <t>炒:豆干丁.玉米Q.腰果片</t>
    <phoneticPr fontId="2" type="noConversion"/>
  </si>
  <si>
    <t>炒:蒲瓜Q.紅蘿蔔Q</t>
    <phoneticPr fontId="2" type="noConversion"/>
  </si>
  <si>
    <t>炒:青江菜T.香菇Q</t>
    <phoneticPr fontId="2" type="noConversion"/>
  </si>
  <si>
    <t>滷:白蘿蔔Q</t>
    <phoneticPr fontId="2" type="noConversion"/>
  </si>
  <si>
    <t>高麗菜Q.香菇Q.豆皮</t>
    <phoneticPr fontId="2" type="noConversion"/>
  </si>
  <si>
    <t>義式豆包</t>
    <phoneticPr fontId="2" type="noConversion"/>
  </si>
  <si>
    <t>薑汁麵輪</t>
    <phoneticPr fontId="2" type="noConversion"/>
  </si>
  <si>
    <t>涼薯雙絲</t>
    <phoneticPr fontId="2" type="noConversion"/>
  </si>
  <si>
    <t>燒:豆包</t>
    <phoneticPr fontId="2" type="noConversion"/>
  </si>
  <si>
    <r>
      <t>蒸:</t>
    </r>
    <r>
      <rPr>
        <sz val="6"/>
        <color rgb="FFFF0000"/>
        <rFont val="華康仿宋體W4(P)"/>
        <family val="1"/>
        <charset val="136"/>
      </rPr>
      <t>芋泥包S</t>
    </r>
    <phoneticPr fontId="2" type="noConversion"/>
  </si>
  <si>
    <t>燒:麵輪.菇Q.木耳Q</t>
    <phoneticPr fontId="2" type="noConversion"/>
  </si>
  <si>
    <t>炒:豆薯Q.紅蘿蔔Q</t>
    <phoneticPr fontId="2" type="noConversion"/>
  </si>
  <si>
    <t>三杯素雞</t>
    <phoneticPr fontId="2" type="noConversion"/>
  </si>
  <si>
    <t>杏菇炒櫛瓜</t>
    <phoneticPr fontId="2" type="noConversion"/>
  </si>
  <si>
    <t>枸杞南瓜</t>
    <phoneticPr fontId="2" type="noConversion"/>
  </si>
  <si>
    <t>燒:素雞.洋芋Q.九層塔</t>
    <phoneticPr fontId="2" type="noConversion"/>
  </si>
  <si>
    <t>炒:櫛瓜Q.杏鮑菇Q</t>
    <phoneticPr fontId="2" type="noConversion"/>
  </si>
  <si>
    <t>蒸:南瓜Q.枸杞</t>
    <phoneticPr fontId="2" type="noConversion"/>
  </si>
  <si>
    <t>玉米Q.紅蘿蔔Q.洋芋Q</t>
    <phoneticPr fontId="2" type="noConversion"/>
  </si>
  <si>
    <t>海苔炸豆腐</t>
    <phoneticPr fontId="2" type="noConversion"/>
  </si>
  <si>
    <t>五香滷味</t>
    <phoneticPr fontId="2" type="noConversion"/>
  </si>
  <si>
    <t>糖醋烤麩</t>
    <phoneticPr fontId="2" type="noConversion"/>
  </si>
  <si>
    <t>銀絲炒豆</t>
    <phoneticPr fontId="2" type="noConversion"/>
  </si>
  <si>
    <t>鮮菇竹筍湯</t>
    <phoneticPr fontId="2" type="noConversion"/>
  </si>
  <si>
    <t>炸:豆腐</t>
    <phoneticPr fontId="2" type="noConversion"/>
  </si>
  <si>
    <t>炒:冬粉.高麗菜Q</t>
    <phoneticPr fontId="2" type="noConversion"/>
  </si>
  <si>
    <t>滷:白蘿蔔Q.海帶.酸菜</t>
    <phoneticPr fontId="2" type="noConversion"/>
  </si>
  <si>
    <t>燒:烤麩.椒Q</t>
    <phoneticPr fontId="2" type="noConversion"/>
  </si>
  <si>
    <t>炒:醜豆Q.金針菇Q.紅蘿蔔Q</t>
    <phoneticPr fontId="2" type="noConversion"/>
  </si>
  <si>
    <t>筍.菇Q</t>
    <phoneticPr fontId="2" type="noConversion"/>
  </si>
  <si>
    <t>椰漿咖哩</t>
    <phoneticPr fontId="2" type="noConversion"/>
  </si>
  <si>
    <t>白菜滷</t>
    <phoneticPr fontId="2" type="noConversion"/>
  </si>
  <si>
    <t>玉米奶酥</t>
    <phoneticPr fontId="2" type="noConversion"/>
  </si>
  <si>
    <t>紅油苦瓜</t>
    <phoneticPr fontId="2" type="noConversion"/>
  </si>
  <si>
    <t>煮:洋芋Q.紅蘿蔔Q.毛豆Q</t>
    <phoneticPr fontId="2" type="noConversion"/>
  </si>
  <si>
    <t>燒:白菜Q.木耳Q.乾香菇</t>
    <phoneticPr fontId="2" type="noConversion"/>
  </si>
  <si>
    <r>
      <t>炸:</t>
    </r>
    <r>
      <rPr>
        <sz val="6"/>
        <color rgb="FFFF0000"/>
        <rFont val="華康仿宋體W4(P)"/>
        <family val="1"/>
        <charset val="136"/>
      </rPr>
      <t>玉米餅S</t>
    </r>
    <phoneticPr fontId="2" type="noConversion"/>
  </si>
  <si>
    <t>燒:苦瓜Q</t>
    <phoneticPr fontId="2" type="noConversion"/>
  </si>
  <si>
    <t>豆腐.味噌</t>
    <phoneticPr fontId="2" type="noConversion"/>
  </si>
  <si>
    <t>蜜汁腐竹</t>
    <phoneticPr fontId="2" type="noConversion"/>
  </si>
  <si>
    <t>金瓜玉米</t>
    <phoneticPr fontId="2" type="noConversion"/>
  </si>
  <si>
    <t>西芹素肚絲</t>
    <phoneticPr fontId="2" type="noConversion"/>
  </si>
  <si>
    <t>塔香海茸</t>
    <phoneticPr fontId="2" type="noConversion"/>
  </si>
  <si>
    <t>三絲湯</t>
    <phoneticPr fontId="2" type="noConversion"/>
  </si>
  <si>
    <t>燒:腐竹.地瓜T.芝麻</t>
    <phoneticPr fontId="2" type="noConversion"/>
  </si>
  <si>
    <t>煮:南瓜Q.玉米Q</t>
    <phoneticPr fontId="2" type="noConversion"/>
  </si>
  <si>
    <t>炒:西芹Q.素肚</t>
    <phoneticPr fontId="2" type="noConversion"/>
  </si>
  <si>
    <t>燒:海茸.紅蘿蔔Q.九層塔</t>
    <phoneticPr fontId="2" type="noConversion"/>
  </si>
  <si>
    <t>筍.木耳Q.金針菇Q.紅蘿蔔Q</t>
    <phoneticPr fontId="2" type="noConversion"/>
  </si>
  <si>
    <t>素齋炒飯</t>
    <phoneticPr fontId="2" type="noConversion"/>
  </si>
  <si>
    <t>雲菜捲</t>
    <phoneticPr fontId="2" type="noConversion"/>
  </si>
  <si>
    <t>紅醬素蝦仁</t>
    <phoneticPr fontId="2" type="noConversion"/>
  </si>
  <si>
    <t>宮保豆干</t>
    <phoneticPr fontId="2" type="noConversion"/>
  </si>
  <si>
    <t>芝麻牛蒡</t>
    <phoneticPr fontId="2" type="noConversion"/>
  </si>
  <si>
    <t>蒸:豆皮蔬菜捲</t>
    <phoneticPr fontId="2" type="noConversion"/>
  </si>
  <si>
    <t>燒:蒟蒻.小瓜Q</t>
    <phoneticPr fontId="2" type="noConversion"/>
  </si>
  <si>
    <t>炒:豆干片.椒Q.油花生</t>
    <phoneticPr fontId="2" type="noConversion"/>
  </si>
  <si>
    <t>蒸:芝麻牛蒡絲</t>
    <phoneticPr fontId="2" type="noConversion"/>
  </si>
  <si>
    <t>花生滷油丁</t>
    <phoneticPr fontId="2" type="noConversion"/>
  </si>
  <si>
    <t>和風海芽</t>
    <phoneticPr fontId="2" type="noConversion"/>
  </si>
  <si>
    <t>泡菜年糕</t>
    <phoneticPr fontId="2" type="noConversion"/>
  </si>
  <si>
    <t>大瓜封</t>
    <phoneticPr fontId="2" type="noConversion"/>
  </si>
  <si>
    <t>香菇蔬菜湯</t>
    <phoneticPr fontId="2" type="noConversion"/>
  </si>
  <si>
    <t>滷:小油丁.水煮花生</t>
    <phoneticPr fontId="2" type="noConversion"/>
  </si>
  <si>
    <t>炒:豆薯Q.海帶芽</t>
    <phoneticPr fontId="2" type="noConversion"/>
  </si>
  <si>
    <r>
      <t>煮:</t>
    </r>
    <r>
      <rPr>
        <sz val="6"/>
        <color rgb="FFFF0000"/>
        <rFont val="華康仿宋體W4(P)"/>
        <family val="1"/>
        <charset val="136"/>
      </rPr>
      <t>年糕</t>
    </r>
    <r>
      <rPr>
        <sz val="6"/>
        <color theme="1"/>
        <rFont val="華康仿宋體W4(P)"/>
        <family val="1"/>
        <charset val="136"/>
      </rPr>
      <t>.素泡菜.菇Q</t>
    </r>
    <phoneticPr fontId="2" type="noConversion"/>
  </si>
  <si>
    <t>蒸:大瓜Q.豆腐.三色豆Q</t>
    <phoneticPr fontId="2" type="noConversion"/>
  </si>
  <si>
    <t>白蘿蔔Q.香菇Q</t>
    <phoneticPr fontId="2" type="noConversion"/>
  </si>
  <si>
    <t>片絲炒黃芽</t>
    <phoneticPr fontId="2" type="noConversion"/>
  </si>
  <si>
    <t>薑絲地瓜葉</t>
    <phoneticPr fontId="2" type="noConversion"/>
  </si>
  <si>
    <t>雙色淮山</t>
    <phoneticPr fontId="2" type="noConversion"/>
  </si>
  <si>
    <t>銀杏雙耳</t>
    <phoneticPr fontId="2" type="noConversion"/>
  </si>
  <si>
    <t>鮮蒲瓜湯</t>
    <phoneticPr fontId="2" type="noConversion"/>
  </si>
  <si>
    <t>燒:豆腐.乾香菇</t>
    <phoneticPr fontId="2" type="noConversion"/>
  </si>
  <si>
    <t>炒:黃豆芽Q.油片絲.紅蘿蔔Q</t>
    <phoneticPr fontId="2" type="noConversion"/>
  </si>
  <si>
    <t>燒:山藥Q.紫山藥Q</t>
    <phoneticPr fontId="2" type="noConversion"/>
  </si>
  <si>
    <t>炒:木耳Q.白木耳.白果</t>
    <phoneticPr fontId="2" type="noConversion"/>
  </si>
  <si>
    <t>蒲瓜Q.紅蘿蔔Q</t>
    <phoneticPr fontId="2" type="noConversion"/>
  </si>
  <si>
    <t>茄汁凍豆腐</t>
    <phoneticPr fontId="2" type="noConversion"/>
  </si>
  <si>
    <t>雪裡紅干丁</t>
    <phoneticPr fontId="2" type="noConversion"/>
  </si>
  <si>
    <t>紅絲海根</t>
    <phoneticPr fontId="2" type="noConversion"/>
  </si>
  <si>
    <t>素魷佛手瓜</t>
    <phoneticPr fontId="2" type="noConversion"/>
  </si>
  <si>
    <t>和風佃煮</t>
    <phoneticPr fontId="2" type="noConversion"/>
  </si>
  <si>
    <t>榨菜粉絲湯</t>
    <phoneticPr fontId="2" type="noConversion"/>
  </si>
  <si>
    <t>炒:凍豆腐.番茄Q</t>
    <phoneticPr fontId="2" type="noConversion"/>
  </si>
  <si>
    <t>炒:豆干丁.雪裡紅</t>
    <phoneticPr fontId="2" type="noConversion"/>
  </si>
  <si>
    <t>燒:海帶根.紅蘿蔔Q</t>
    <phoneticPr fontId="2" type="noConversion"/>
  </si>
  <si>
    <t>燒:佛手瓜Q.蒟蒻.木耳Q</t>
    <phoneticPr fontId="2" type="noConversion"/>
  </si>
  <si>
    <t>煮:蓮藕Q.香菇Q.紅蘿蔔Q</t>
    <phoneticPr fontId="2" type="noConversion"/>
  </si>
  <si>
    <t>冬粉.榨菜絲.芹Q</t>
    <phoneticPr fontId="2" type="noConversion"/>
  </si>
  <si>
    <t>栗子燜豆腸</t>
    <phoneticPr fontId="2" type="noConversion"/>
  </si>
  <si>
    <t>義式洋芋</t>
    <phoneticPr fontId="2" type="noConversion"/>
  </si>
  <si>
    <t>蠔油萵苣</t>
    <phoneticPr fontId="2" type="noConversion"/>
  </si>
  <si>
    <t>芹菜素火腿</t>
    <phoneticPr fontId="2" type="noConversion"/>
  </si>
  <si>
    <t>燒:豆腸.甜椒Q.栗子</t>
    <phoneticPr fontId="2" type="noConversion"/>
  </si>
  <si>
    <t>煮:馬鈴薯Q.紅蘿蔔Q</t>
    <phoneticPr fontId="2" type="noConversion"/>
  </si>
  <si>
    <t>炒:萵苣Q</t>
    <phoneticPr fontId="2" type="noConversion"/>
  </si>
  <si>
    <r>
      <t>炒:</t>
    </r>
    <r>
      <rPr>
        <sz val="6"/>
        <color rgb="FFFF0000"/>
        <rFont val="華康仿宋體W4(P)"/>
        <family val="1"/>
        <charset val="136"/>
      </rPr>
      <t>素火腿</t>
    </r>
    <r>
      <rPr>
        <sz val="6"/>
        <color theme="1"/>
        <rFont val="華康仿宋體W4(P)"/>
        <family val="1"/>
        <charset val="136"/>
      </rPr>
      <t>.芹Q.菇Q</t>
    </r>
    <phoneticPr fontId="2" type="noConversion"/>
  </si>
  <si>
    <t>高麗菜Q.番茄Q</t>
    <phoneticPr fontId="2" type="noConversion"/>
  </si>
  <si>
    <t>香椿素雞片</t>
    <phoneticPr fontId="2" type="noConversion"/>
  </si>
  <si>
    <t>炸地瓜餅</t>
    <phoneticPr fontId="2" type="noConversion"/>
  </si>
  <si>
    <t>三杯茄子</t>
    <phoneticPr fontId="2" type="noConversion"/>
  </si>
  <si>
    <t>油燜筍干</t>
    <phoneticPr fontId="2" type="noConversion"/>
  </si>
  <si>
    <t>燒:素雞.椒Q</t>
    <phoneticPr fontId="2" type="noConversion"/>
  </si>
  <si>
    <t>炸:地瓜T.紅蘿蔔Q.芝麻</t>
    <phoneticPr fontId="2" type="noConversion"/>
  </si>
  <si>
    <t>燒:茄子Q.九層塔</t>
    <phoneticPr fontId="2" type="noConversion"/>
  </si>
  <si>
    <t>滷:筍干</t>
    <phoneticPr fontId="2" type="noConversion"/>
  </si>
  <si>
    <t>炸魚排</t>
    <phoneticPr fontId="2" type="noConversion"/>
  </si>
  <si>
    <t>枸杞絲瓜</t>
    <phoneticPr fontId="2" type="noConversion"/>
  </si>
  <si>
    <t>雙椒干絲</t>
    <phoneticPr fontId="2" type="noConversion"/>
  </si>
  <si>
    <t>手切菜脯</t>
    <phoneticPr fontId="2" type="noConversion"/>
  </si>
  <si>
    <t>海芽豆腐湯</t>
    <phoneticPr fontId="2" type="noConversion"/>
  </si>
  <si>
    <r>
      <t>炸:</t>
    </r>
    <r>
      <rPr>
        <sz val="6"/>
        <color rgb="FFFF0000"/>
        <rFont val="華康仿宋體W4(P)"/>
        <family val="1"/>
        <charset val="136"/>
      </rPr>
      <t>素魚排</t>
    </r>
    <phoneticPr fontId="2" type="noConversion"/>
  </si>
  <si>
    <t>煮:絲瓜Q.金針菇Q.枸杞</t>
    <phoneticPr fontId="2" type="noConversion"/>
  </si>
  <si>
    <t>燒:白蘿蔔Q.豆皮</t>
    <phoneticPr fontId="2" type="noConversion"/>
  </si>
  <si>
    <t>炒:豆干絲.紅椒Q.青椒Q</t>
    <phoneticPr fontId="2" type="noConversion"/>
  </si>
  <si>
    <t>炒:菜脯.豆豉</t>
    <phoneticPr fontId="2" type="noConversion"/>
  </si>
  <si>
    <t>豆腐.海帶芽</t>
    <phoneticPr fontId="2" type="noConversion"/>
  </si>
  <si>
    <t>香草燉雞</t>
    <phoneticPr fontId="2" type="noConversion"/>
  </si>
  <si>
    <t>燉：雞肉T.洋芋Q番茄Q</t>
    <phoneticPr fontId="2" type="noConversion"/>
  </si>
  <si>
    <t>滷：蛋Q.洋蔥Q.芝麻</t>
    <phoneticPr fontId="2" type="noConversion"/>
  </si>
  <si>
    <t>韓風麻藥雞蛋</t>
    <phoneticPr fontId="2" type="noConversion"/>
  </si>
  <si>
    <t>番茄金針</t>
    <phoneticPr fontId="2" type="noConversion"/>
  </si>
  <si>
    <t>炒:番茄Q.金針菇Q.木耳Q</t>
    <phoneticPr fontId="2" type="noConversion"/>
  </si>
  <si>
    <r>
      <t>炒:蒲瓜Q.紅蘿蔔Q.</t>
    </r>
    <r>
      <rPr>
        <sz val="6"/>
        <color rgb="FF00B0F0"/>
        <rFont val="華康仿宋體W4(P)"/>
        <family val="1"/>
        <charset val="136"/>
      </rPr>
      <t>木耳Q</t>
    </r>
    <phoneticPr fontId="2" type="noConversion"/>
  </si>
  <si>
    <t>青醬
筆管麵</t>
    <phoneticPr fontId="2" type="noConversion"/>
  </si>
  <si>
    <t>蔥油
滷肉飯</t>
    <phoneticPr fontId="2" type="noConversion"/>
  </si>
  <si>
    <t>椒麻
擔擔麵</t>
    <phoneticPr fontId="2" type="noConversion"/>
  </si>
  <si>
    <t>紅醬
筆管麵</t>
    <phoneticPr fontId="2" type="noConversion"/>
  </si>
  <si>
    <t>蒜香黃豆芽</t>
  </si>
  <si>
    <t>炒:黃豆芽Q.紅蘿蔔Q.木耳Q</t>
  </si>
  <si>
    <t>蜜汁里肌排</t>
  </si>
  <si>
    <t>燒:豬排S.芝麻</t>
  </si>
  <si>
    <t>炒:肉柳S.洋蔥Q.敏豆Q</t>
  </si>
  <si>
    <t>高麗菜Q.魚丸S.香菇Q</t>
    <phoneticPr fontId="2" type="noConversion"/>
  </si>
  <si>
    <r>
      <rPr>
        <sz val="6"/>
        <color rgb="FF00B0F0"/>
        <rFont val="華康仿宋體W4(P)"/>
        <family val="1"/>
        <charset val="136"/>
      </rPr>
      <t>綠豆仁.</t>
    </r>
    <r>
      <rPr>
        <sz val="6"/>
        <color theme="1"/>
        <rFont val="華康仿宋體W4(P)"/>
        <family val="1"/>
        <charset val="136"/>
      </rPr>
      <t>奶粉</t>
    </r>
    <phoneticPr fontId="2" type="noConversion"/>
  </si>
  <si>
    <t>炸醬干丁</t>
  </si>
  <si>
    <t>燒:豆干丁.絞肉S</t>
  </si>
  <si>
    <t>黃金炸餃x2</t>
    <phoneticPr fontId="2" type="noConversion"/>
  </si>
  <si>
    <t>炸:水餃S x2</t>
    <phoneticPr fontId="2" type="noConversion"/>
  </si>
  <si>
    <t>香蔥玉米蛋</t>
    <phoneticPr fontId="2" type="noConversion"/>
  </si>
  <si>
    <t>炒:玉米Q.紅蘿蔔Q.蛋Q</t>
    <phoneticPr fontId="2" type="noConversion"/>
  </si>
  <si>
    <t>蒸:芋泥包S</t>
    <phoneticPr fontId="2" type="noConversion"/>
  </si>
  <si>
    <t>糖醋滷排骨</t>
    <phoneticPr fontId="2" type="noConversion"/>
  </si>
  <si>
    <t>燒:肉丁S.排骨S.洋蔥Q.椒Q</t>
    <phoneticPr fontId="2" type="noConversion"/>
  </si>
  <si>
    <r>
      <rPr>
        <sz val="30"/>
        <color rgb="FF0070C0"/>
        <rFont val="華康流隸體"/>
        <family val="4"/>
        <charset val="136"/>
      </rPr>
      <t>福豐</t>
    </r>
    <r>
      <rPr>
        <sz val="30"/>
        <color theme="1"/>
        <rFont val="華康流隸體"/>
        <family val="4"/>
        <charset val="136"/>
      </rPr>
      <t>國中</t>
    </r>
    <phoneticPr fontId="2" type="noConversion"/>
  </si>
  <si>
    <r>
      <t xml:space="preserve">白飯
</t>
    </r>
    <r>
      <rPr>
        <b/>
        <sz val="10"/>
        <color theme="1"/>
        <rFont val="華康仿宋體W4(P)"/>
        <family val="1"/>
        <charset val="136"/>
      </rPr>
      <t>(蔬食日)</t>
    </r>
    <phoneticPr fontId="2" type="noConversion"/>
  </si>
  <si>
    <t>豆奶</t>
    <phoneticPr fontId="2" type="noConversion"/>
  </si>
  <si>
    <t>☆ 回饋豆奶:5/23(五)</t>
    <phoneticPr fontId="2" type="noConversion"/>
  </si>
  <si>
    <r>
      <t>燒:</t>
    </r>
    <r>
      <rPr>
        <sz val="6"/>
        <color rgb="FF0070C0"/>
        <rFont val="華康仿宋體W4(P)"/>
        <family val="1"/>
        <charset val="136"/>
      </rPr>
      <t>鯰魚丁Q</t>
    </r>
    <r>
      <rPr>
        <sz val="6"/>
        <color theme="1"/>
        <rFont val="華康仿宋體W4(P)"/>
        <family val="1"/>
        <charset val="136"/>
      </rPr>
      <t>.洋芋Q.杏鮑菇Q.</t>
    </r>
    <r>
      <rPr>
        <sz val="6"/>
        <color rgb="FF00B0F0"/>
        <rFont val="華康仿宋體W4(P)"/>
        <family val="1"/>
        <charset val="136"/>
      </rPr>
      <t>紅蘿蔔Q</t>
    </r>
    <phoneticPr fontId="2" type="noConversion"/>
  </si>
  <si>
    <r>
      <t>燒:</t>
    </r>
    <r>
      <rPr>
        <sz val="6"/>
        <color rgb="FF00B050"/>
        <rFont val="華康仿宋體W4(P)"/>
        <family val="1"/>
        <charset val="136"/>
      </rPr>
      <t>水鯊魚丁Q</t>
    </r>
    <r>
      <rPr>
        <sz val="6"/>
        <color theme="1"/>
        <rFont val="華康仿宋體W4(P)"/>
        <family val="1"/>
        <charset val="136"/>
      </rPr>
      <t>.白菜Q.木耳Q.</t>
    </r>
    <r>
      <rPr>
        <sz val="6"/>
        <color rgb="FF00B0F0"/>
        <rFont val="華康仿宋體W4(P)"/>
        <family val="1"/>
        <charset val="136"/>
      </rPr>
      <t>角螺</t>
    </r>
    <phoneticPr fontId="2" type="noConversion"/>
  </si>
  <si>
    <t>炸:虱目魚塊Q x3</t>
    <phoneticPr fontId="2" type="noConversion"/>
  </si>
  <si>
    <t>脆皮炸豬排</t>
    <phoneticPr fontId="2" type="noConversion"/>
  </si>
  <si>
    <t>炸:豬排S</t>
    <phoneticPr fontId="2" type="noConversion"/>
  </si>
  <si>
    <t>燒:雞丁S.彩椒Q</t>
    <phoneticPr fontId="2" type="noConversion"/>
  </si>
  <si>
    <t>炸雞腿</t>
    <phoneticPr fontId="2" type="noConversion"/>
  </si>
  <si>
    <t>炸:雞腿S</t>
    <phoneticPr fontId="2" type="noConversion"/>
  </si>
  <si>
    <t>燒:鯰魚丁Q.洋芋Q.杏鮑菇Q.紅蘿蔔Q</t>
    <phoneticPr fontId="2" type="noConversion"/>
  </si>
  <si>
    <t>燒:水鯊魚丁Q.白菜Q.木耳Q.角螺</t>
    <phoneticPr fontId="2" type="noConversion"/>
  </si>
  <si>
    <t>炒:蒲瓜Q.紅蘿蔔Q.木耳Q</t>
    <phoneticPr fontId="2" type="noConversion"/>
  </si>
  <si>
    <r>
      <t xml:space="preserve">白飯
</t>
    </r>
    <r>
      <rPr>
        <b/>
        <sz val="10"/>
        <rFont val="華康仿宋體W4(P)"/>
        <family val="1"/>
        <charset val="136"/>
      </rPr>
      <t>(蔬食日)</t>
    </r>
    <phoneticPr fontId="2" type="noConversion"/>
  </si>
  <si>
    <t>綠豆仁.奶粉</t>
    <phoneticPr fontId="2" type="noConversion"/>
  </si>
  <si>
    <t>炸:素鍋貼</t>
    <phoneticPr fontId="2" type="noConversion"/>
  </si>
  <si>
    <t>炒:素甜條.木耳Q</t>
    <phoneticPr fontId="2" type="noConversion"/>
  </si>
  <si>
    <t>炸:地瓜條Q</t>
    <phoneticPr fontId="2" type="noConversion"/>
  </si>
  <si>
    <t>炸:玉米餅S</t>
    <phoneticPr fontId="2" type="noConversion"/>
  </si>
  <si>
    <t>煮:年糕.素泡菜.菇Q</t>
    <phoneticPr fontId="2" type="noConversion"/>
  </si>
  <si>
    <t>炒:素火腿.芹Q.菇Q</t>
    <phoneticPr fontId="2" type="noConversion"/>
  </si>
  <si>
    <t>炸:素魚排</t>
    <phoneticPr fontId="2" type="noConversion"/>
  </si>
  <si>
    <t>強棒雞腿</t>
    <phoneticPr fontId="2" type="noConversion"/>
  </si>
  <si>
    <t>好運豆沙包</t>
    <phoneticPr fontId="2" type="noConversion"/>
  </si>
  <si>
    <t>聰明蘿蔔糕</t>
    <phoneticPr fontId="2" type="noConversion"/>
  </si>
  <si>
    <t>燒:雞腿S</t>
    <phoneticPr fontId="2" type="noConversion"/>
  </si>
  <si>
    <t>蒸:豆沙包S</t>
    <phoneticPr fontId="2" type="noConversion"/>
  </si>
  <si>
    <t>燒:蘿蔔糕</t>
    <phoneticPr fontId="2" type="noConversion"/>
  </si>
  <si>
    <t>田園炒飯
高分粽</t>
    <phoneticPr fontId="2" type="noConversion"/>
  </si>
  <si>
    <t>及第棒棒腿</t>
    <phoneticPr fontId="2" type="noConversion"/>
  </si>
  <si>
    <t>燒:素龍鳳腿</t>
    <phoneticPr fontId="2" type="noConversion"/>
  </si>
  <si>
    <t>燕麥飯</t>
    <phoneticPr fontId="2" type="noConversion"/>
  </si>
  <si>
    <t>5A++飯
高分粽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</si>
</sst>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45" x14ac:knownFonts="1">
    <font>
      <sz val="12"/>
      <color theme="1"/>
      <name val="新細明體"/>
      <family val="2"/>
      <charset val="136"/>
      <scheme val="minor"/>
    </font>
    <font>
      <sz val="12"/>
      <color theme="1"/>
      <name val="華康布丁體W7(P)"/>
      <family val="5"/>
      <charset val="136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28"/>
      <color rgb="FF000066"/>
      <name val="華康流隸體"/>
      <family val="4"/>
      <charset val="136"/>
    </font>
    <font>
      <sz val="18"/>
      <name val="華康流隸體"/>
      <family val="4"/>
      <charset val="136"/>
    </font>
    <font>
      <sz val="32"/>
      <color rgb="FF0070C0"/>
      <name val="華康流隸體"/>
      <family val="4"/>
      <charset val="136"/>
    </font>
    <font>
      <sz val="30"/>
      <color theme="1"/>
      <name val="華康流隸體"/>
      <family val="4"/>
      <charset val="136"/>
    </font>
    <font>
      <sz val="30"/>
      <color rgb="FF0070C0"/>
      <name val="華康流隸體"/>
      <family val="4"/>
      <charset val="136"/>
    </font>
    <font>
      <sz val="12"/>
      <color theme="1"/>
      <name val="華康流隸體"/>
      <family val="4"/>
      <charset val="136"/>
    </font>
    <font>
      <sz val="10"/>
      <color rgb="FF000066"/>
      <name val="華康流隸體"/>
      <family val="4"/>
      <charset val="136"/>
    </font>
    <font>
      <b/>
      <sz val="8"/>
      <color theme="1"/>
      <name val="華康仿宋體W4(P)"/>
      <family val="1"/>
      <charset val="136"/>
    </font>
    <font>
      <b/>
      <sz val="12"/>
      <color theme="1"/>
      <name val="華康仿宋體W4(P)"/>
      <family val="1"/>
      <charset val="136"/>
    </font>
    <font>
      <b/>
      <sz val="5"/>
      <color theme="1"/>
      <name val="華康仿宋體W4(P)"/>
      <family val="1"/>
      <charset val="136"/>
    </font>
    <font>
      <sz val="8"/>
      <color theme="1"/>
      <name val="華康仿宋體W4(P)"/>
      <family val="1"/>
      <charset val="136"/>
    </font>
    <font>
      <sz val="6"/>
      <color theme="1"/>
      <name val="華康仿宋體W4(P)"/>
      <family val="1"/>
      <charset val="136"/>
    </font>
    <font>
      <b/>
      <sz val="13"/>
      <color theme="1"/>
      <name val="華康仿宋體W4(P)"/>
      <family val="1"/>
      <charset val="136"/>
    </font>
    <font>
      <b/>
      <sz val="14"/>
      <color theme="1"/>
      <name val="華康仿宋體W4(P)"/>
      <family val="1"/>
      <charset val="136"/>
    </font>
    <font>
      <b/>
      <sz val="10"/>
      <color theme="1"/>
      <name val="華康仿宋體W4(P)"/>
      <family val="1"/>
      <charset val="136"/>
    </font>
    <font>
      <b/>
      <sz val="6"/>
      <name val="華康仿宋體W4(P)"/>
      <family val="1"/>
      <charset val="136"/>
    </font>
    <font>
      <sz val="6"/>
      <color theme="1"/>
      <name val="微軟正黑體"/>
      <family val="2"/>
      <charset val="136"/>
    </font>
    <font>
      <b/>
      <sz val="14"/>
      <name val="華康仿宋體W4(P)"/>
      <family val="1"/>
      <charset val="136"/>
    </font>
    <font>
      <sz val="6"/>
      <name val="華康仿宋體W4(P)"/>
      <family val="1"/>
      <charset val="136"/>
    </font>
    <font>
      <sz val="10"/>
      <color rgb="FFFF0000"/>
      <name val="微軟正黑體"/>
      <family val="2"/>
      <charset val="136"/>
    </font>
    <font>
      <sz val="9"/>
      <color rgb="FFFF0000"/>
      <name val="微軟正黑體"/>
      <family val="2"/>
      <charset val="136"/>
    </font>
    <font>
      <sz val="12"/>
      <color theme="1"/>
      <name val="新細明體"/>
      <family val="2"/>
      <scheme val="minor"/>
    </font>
    <font>
      <b/>
      <sz val="10"/>
      <name val="華康仿宋體W4(P)"/>
      <family val="1"/>
      <charset val="136"/>
    </font>
    <font>
      <b/>
      <sz val="8"/>
      <name val="華康仿宋體W4(P)"/>
      <family val="1"/>
      <charset val="136"/>
    </font>
    <font>
      <b/>
      <sz val="12"/>
      <name val="華康仿宋體W4(P)"/>
      <family val="1"/>
      <charset val="136"/>
    </font>
    <font>
      <sz val="8"/>
      <name val="華康仿宋體W4(P)"/>
      <family val="1"/>
      <charset val="136"/>
    </font>
    <font>
      <b/>
      <sz val="9"/>
      <name val="華康仿宋體W4(P)"/>
      <family val="1"/>
      <charset val="136"/>
    </font>
    <font>
      <sz val="9"/>
      <name val="華康仿宋體W4(P)"/>
      <family val="1"/>
      <charset val="136"/>
    </font>
    <font>
      <b/>
      <sz val="10"/>
      <color rgb="FF000066"/>
      <name val="華康仿宋體W4(P)"/>
      <family val="1"/>
      <charset val="136"/>
    </font>
    <font>
      <b/>
      <sz val="10"/>
      <color rgb="FF0070C0"/>
      <name val="微軟正黑體"/>
      <family val="2"/>
      <charset val="136"/>
    </font>
    <font>
      <sz val="6"/>
      <color rgb="FFFF0000"/>
      <name val="華康仿宋體W4(P)"/>
      <family val="1"/>
      <charset val="136"/>
    </font>
    <font>
      <b/>
      <sz val="10"/>
      <color rgb="FF00B050"/>
      <name val="微軟正黑體"/>
      <family val="2"/>
      <charset val="136"/>
    </font>
    <font>
      <b/>
      <sz val="14"/>
      <color rgb="FFFF0000"/>
      <name val="華康仿宋體W4(P)"/>
      <family val="1"/>
      <charset val="136"/>
    </font>
    <font>
      <sz val="6"/>
      <color rgb="FF00B0F0"/>
      <name val="華康仿宋體W4(P)"/>
      <family val="1"/>
      <charset val="136"/>
    </font>
    <font>
      <b/>
      <sz val="14"/>
      <color rgb="FF00B0F0"/>
      <name val="華康仿宋體W4(P)"/>
      <family val="1"/>
      <charset val="136"/>
    </font>
    <font>
      <b/>
      <sz val="14"/>
      <color rgb="FF00B050"/>
      <name val="華康仿宋體W4(P)"/>
      <family val="1"/>
      <charset val="136"/>
    </font>
    <font>
      <sz val="6"/>
      <color rgb="FF00B050"/>
      <name val="華康仿宋體W4(P)"/>
      <family val="1"/>
      <charset val="136"/>
    </font>
    <font>
      <sz val="6"/>
      <color rgb="FF0070C0"/>
      <name val="華康仿宋體W4(P)"/>
      <family val="1"/>
      <charset val="136"/>
    </font>
    <font>
      <b/>
      <sz val="5"/>
      <name val="華康仿宋體W4(P)"/>
      <family val="1"/>
      <charset val="136"/>
    </font>
    <font>
      <b/>
      <sz val="13"/>
      <name val="華康仿宋體W4(P)"/>
      <family val="1"/>
      <charset val="136"/>
    </font>
    <font>
      <b/>
      <sz val="13"/>
      <color rgb="FFFF0000"/>
      <name val="華康仿宋體W4(P)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rgb="FF92D05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indexed="64"/>
      </right>
      <top style="double">
        <color auto="1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indexed="64"/>
      </right>
      <top style="hair">
        <color indexed="64"/>
      </top>
      <bottom style="double">
        <color auto="1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5" fillId="0" borderId="0"/>
  </cellStyleXfs>
  <cellXfs count="14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4" fillId="0" borderId="0" xfId="0" applyFont="1" applyAlignment="1">
      <alignment vertical="top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top"/>
    </xf>
    <xf numFmtId="0" fontId="10" fillId="0" borderId="1" xfId="0" applyFont="1" applyBorder="1" applyAlignment="1">
      <alignment vertical="top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textRotation="255"/>
    </xf>
    <xf numFmtId="0" fontId="12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0" fontId="15" fillId="0" borderId="11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 shrinkToFit="1"/>
    </xf>
    <xf numFmtId="0" fontId="18" fillId="0" borderId="15" xfId="0" applyFont="1" applyBorder="1" applyAlignment="1">
      <alignment horizontal="center" vertical="center" textRotation="255" wrapText="1"/>
    </xf>
    <xf numFmtId="0" fontId="23" fillId="0" borderId="0" xfId="0" applyFont="1" applyAlignment="1">
      <alignment vertical="center" wrapText="1"/>
    </xf>
    <xf numFmtId="0" fontId="24" fillId="0" borderId="0" xfId="0" applyFont="1" applyAlignment="1">
      <alignment vertical="center" wrapText="1"/>
    </xf>
    <xf numFmtId="49" fontId="14" fillId="0" borderId="21" xfId="0" applyNumberFormat="1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left" vertical="center" wrapText="1"/>
    </xf>
    <xf numFmtId="0" fontId="19" fillId="0" borderId="22" xfId="0" applyFont="1" applyBorder="1" applyAlignment="1">
      <alignment horizontal="center" vertical="center" textRotation="255" shrinkToFit="1"/>
    </xf>
    <xf numFmtId="176" fontId="19" fillId="0" borderId="26" xfId="0" applyNumberFormat="1" applyFont="1" applyBorder="1" applyAlignment="1">
      <alignment horizontal="center" vertical="center" textRotation="255" shrinkToFit="1"/>
    </xf>
    <xf numFmtId="0" fontId="26" fillId="0" borderId="0" xfId="1" applyFont="1" applyAlignment="1">
      <alignment vertical="center"/>
    </xf>
    <xf numFmtId="0" fontId="28" fillId="0" borderId="0" xfId="1" applyFont="1" applyAlignment="1">
      <alignment vertical="center"/>
    </xf>
    <xf numFmtId="0" fontId="29" fillId="0" borderId="0" xfId="1" applyFont="1" applyAlignment="1">
      <alignment vertical="center"/>
    </xf>
    <xf numFmtId="0" fontId="29" fillId="0" borderId="0" xfId="1" applyFont="1" applyAlignment="1">
      <alignment vertical="center" wrapText="1"/>
    </xf>
    <xf numFmtId="0" fontId="30" fillId="0" borderId="0" xfId="1" applyFont="1" applyAlignment="1">
      <alignment vertical="center"/>
    </xf>
    <xf numFmtId="0" fontId="31" fillId="0" borderId="0" xfId="1" applyFont="1" applyAlignment="1">
      <alignment vertical="center"/>
    </xf>
    <xf numFmtId="0" fontId="32" fillId="0" borderId="0" xfId="0" applyFont="1" applyAlignment="1" applyProtection="1">
      <alignment vertical="top"/>
      <protection locked="0"/>
    </xf>
    <xf numFmtId="0" fontId="29" fillId="0" borderId="0" xfId="1" applyFont="1" applyAlignment="1">
      <alignment horizontal="right" vertical="center"/>
    </xf>
    <xf numFmtId="0" fontId="29" fillId="0" borderId="0" xfId="1" applyFont="1" applyAlignment="1">
      <alignment horizontal="right" vertical="center" wrapText="1"/>
    </xf>
    <xf numFmtId="0" fontId="36" fillId="0" borderId="6" xfId="0" applyFont="1" applyBorder="1" applyAlignment="1">
      <alignment horizontal="center" vertical="center" wrapText="1"/>
    </xf>
    <xf numFmtId="0" fontId="34" fillId="0" borderId="9" xfId="0" applyFont="1" applyBorder="1" applyAlignment="1">
      <alignment horizontal="center" vertical="center" wrapText="1"/>
    </xf>
    <xf numFmtId="0" fontId="36" fillId="0" borderId="15" xfId="0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0" fontId="36" fillId="0" borderId="6" xfId="0" applyFont="1" applyBorder="1" applyAlignment="1">
      <alignment horizontal="center" vertical="center" wrapText="1" shrinkToFit="1"/>
    </xf>
    <xf numFmtId="0" fontId="34" fillId="0" borderId="11" xfId="0" applyFont="1" applyBorder="1" applyAlignment="1">
      <alignment horizontal="center" vertical="center" shrinkToFit="1"/>
    </xf>
    <xf numFmtId="0" fontId="39" fillId="0" borderId="6" xfId="0" applyFont="1" applyBorder="1" applyAlignment="1">
      <alignment horizontal="center" vertical="center" wrapText="1"/>
    </xf>
    <xf numFmtId="0" fontId="40" fillId="0" borderId="11" xfId="0" applyFont="1" applyBorder="1" applyAlignment="1">
      <alignment horizontal="center" vertical="center" wrapText="1"/>
    </xf>
    <xf numFmtId="0" fontId="38" fillId="0" borderId="6" xfId="0" applyFont="1" applyBorder="1" applyAlignment="1">
      <alignment horizontal="center" vertical="center" wrapText="1"/>
    </xf>
    <xf numFmtId="0" fontId="37" fillId="0" borderId="9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 shrinkToFit="1"/>
    </xf>
    <xf numFmtId="0" fontId="28" fillId="0" borderId="3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42" fillId="0" borderId="3" xfId="0" applyFont="1" applyBorder="1" applyAlignment="1">
      <alignment horizontal="center" vertical="center" wrapText="1"/>
    </xf>
    <xf numFmtId="0" fontId="42" fillId="0" borderId="4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textRotation="255" wrapText="1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49" fontId="14" fillId="0" borderId="5" xfId="0" applyNumberFormat="1" applyFont="1" applyBorder="1" applyAlignment="1">
      <alignment horizontal="center" vertical="center" shrinkToFit="1"/>
    </xf>
    <xf numFmtId="49" fontId="14" fillId="0" borderId="8" xfId="0" applyNumberFormat="1" applyFont="1" applyBorder="1" applyAlignment="1">
      <alignment horizontal="center" vertical="center" shrinkToFit="1"/>
    </xf>
    <xf numFmtId="0" fontId="15" fillId="0" borderId="6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textRotation="255" wrapText="1"/>
    </xf>
    <xf numFmtId="0" fontId="18" fillId="0" borderId="9" xfId="0" applyFont="1" applyBorder="1" applyAlignment="1">
      <alignment horizontal="center" vertical="center" textRotation="255" wrapText="1"/>
    </xf>
    <xf numFmtId="0" fontId="19" fillId="0" borderId="6" xfId="0" applyFont="1" applyBorder="1" applyAlignment="1">
      <alignment horizontal="center" vertical="center" textRotation="255" wrapText="1" shrinkToFit="1"/>
    </xf>
    <xf numFmtId="0" fontId="19" fillId="0" borderId="9" xfId="0" applyFont="1" applyBorder="1" applyAlignment="1">
      <alignment horizontal="center" vertical="center" textRotation="255" wrapText="1" shrinkToFit="1"/>
    </xf>
    <xf numFmtId="176" fontId="19" fillId="0" borderId="7" xfId="0" applyNumberFormat="1" applyFont="1" applyBorder="1" applyAlignment="1">
      <alignment horizontal="center" vertical="center" textRotation="255" wrapText="1" shrinkToFit="1"/>
    </xf>
    <xf numFmtId="176" fontId="19" fillId="0" borderId="10" xfId="0" applyNumberFormat="1" applyFont="1" applyBorder="1" applyAlignment="1">
      <alignment horizontal="center" vertical="center" textRotation="255" wrapText="1" shrinkToFit="1"/>
    </xf>
    <xf numFmtId="49" fontId="14" fillId="0" borderId="12" xfId="0" applyNumberFormat="1" applyFont="1" applyBorder="1" applyAlignment="1">
      <alignment horizontal="center" vertical="center" shrinkToFit="1"/>
    </xf>
    <xf numFmtId="0" fontId="15" fillId="0" borderId="13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textRotation="255" wrapText="1"/>
    </xf>
    <xf numFmtId="0" fontId="19" fillId="0" borderId="13" xfId="0" applyFont="1" applyBorder="1" applyAlignment="1">
      <alignment horizontal="center" vertical="center" textRotation="255" wrapText="1" shrinkToFit="1"/>
    </xf>
    <xf numFmtId="176" fontId="19" fillId="0" borderId="14" xfId="0" applyNumberFormat="1" applyFont="1" applyBorder="1" applyAlignment="1">
      <alignment horizontal="center" vertical="center" textRotation="255" wrapText="1" shrinkToFit="1"/>
    </xf>
    <xf numFmtId="0" fontId="15" fillId="0" borderId="11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49" fontId="14" fillId="0" borderId="16" xfId="0" applyNumberFormat="1" applyFont="1" applyBorder="1" applyAlignment="1">
      <alignment horizontal="center" vertical="center" shrinkToFit="1"/>
    </xf>
    <xf numFmtId="0" fontId="18" fillId="0" borderId="11" xfId="0" applyFont="1" applyBorder="1" applyAlignment="1">
      <alignment horizontal="center" vertical="center" textRotation="255" wrapText="1"/>
    </xf>
    <xf numFmtId="0" fontId="19" fillId="0" borderId="11" xfId="0" applyFont="1" applyBorder="1" applyAlignment="1">
      <alignment horizontal="center" vertical="center" textRotation="255" wrapText="1" shrinkToFit="1"/>
    </xf>
    <xf numFmtId="176" fontId="19" fillId="0" borderId="17" xfId="0" applyNumberFormat="1" applyFont="1" applyBorder="1" applyAlignment="1">
      <alignment horizontal="center" vertical="center" textRotation="255" wrapText="1" shrinkToFit="1"/>
    </xf>
    <xf numFmtId="176" fontId="19" fillId="0" borderId="18" xfId="0" applyNumberFormat="1" applyFont="1" applyBorder="1" applyAlignment="1">
      <alignment horizontal="center" vertical="center" textRotation="255" wrapText="1" shrinkToFit="1"/>
    </xf>
    <xf numFmtId="0" fontId="15" fillId="0" borderId="15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textRotation="255" wrapText="1"/>
    </xf>
    <xf numFmtId="0" fontId="19" fillId="0" borderId="15" xfId="0" applyFont="1" applyBorder="1" applyAlignment="1">
      <alignment horizontal="center" vertical="center" textRotation="255" wrapText="1" shrinkToFit="1"/>
    </xf>
    <xf numFmtId="49" fontId="14" fillId="0" borderId="20" xfId="0" applyNumberFormat="1" applyFont="1" applyBorder="1" applyAlignment="1">
      <alignment horizontal="center" vertical="center" shrinkToFit="1"/>
    </xf>
    <xf numFmtId="176" fontId="19" fillId="0" borderId="19" xfId="0" applyNumberFormat="1" applyFont="1" applyBorder="1" applyAlignment="1">
      <alignment horizontal="center" vertical="center" textRotation="255" wrapText="1" shrinkToFit="1"/>
    </xf>
    <xf numFmtId="49" fontId="14" fillId="0" borderId="20" xfId="0" applyNumberFormat="1" applyFont="1" applyBorder="1" applyAlignment="1">
      <alignment horizontal="center" vertical="center" wrapText="1"/>
    </xf>
    <xf numFmtId="49" fontId="14" fillId="0" borderId="8" xfId="0" applyNumberFormat="1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left" vertical="center" wrapText="1"/>
    </xf>
    <xf numFmtId="0" fontId="18" fillId="0" borderId="9" xfId="0" applyFont="1" applyBorder="1" applyAlignment="1">
      <alignment horizontal="left" vertical="center" wrapText="1"/>
    </xf>
    <xf numFmtId="0" fontId="19" fillId="0" borderId="9" xfId="0" applyFont="1" applyBorder="1" applyAlignment="1">
      <alignment horizontal="center" vertical="center" textRotation="255" shrinkToFit="1"/>
    </xf>
    <xf numFmtId="176" fontId="19" fillId="0" borderId="10" xfId="0" applyNumberFormat="1" applyFont="1" applyBorder="1" applyAlignment="1">
      <alignment horizontal="center" vertical="center" textRotation="255" shrinkToFit="1"/>
    </xf>
    <xf numFmtId="0" fontId="15" fillId="3" borderId="6" xfId="0" applyFont="1" applyFill="1" applyBorder="1" applyAlignment="1">
      <alignment horizontal="center" vertical="center" wrapText="1"/>
    </xf>
    <xf numFmtId="0" fontId="15" fillId="3" borderId="11" xfId="0" applyFont="1" applyFill="1" applyBorder="1" applyAlignment="1">
      <alignment horizontal="center" vertical="center" wrapText="1"/>
    </xf>
    <xf numFmtId="0" fontId="17" fillId="0" borderId="23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center" wrapText="1"/>
    </xf>
    <xf numFmtId="0" fontId="33" fillId="0" borderId="0" xfId="1" applyFont="1" applyAlignment="1">
      <alignment horizontal="center" vertical="center" wrapText="1"/>
    </xf>
    <xf numFmtId="49" fontId="14" fillId="0" borderId="5" xfId="0" applyNumberFormat="1" applyFont="1" applyBorder="1" applyAlignment="1">
      <alignment horizontal="center" vertical="center" wrapText="1"/>
    </xf>
    <xf numFmtId="0" fontId="18" fillId="0" borderId="6" xfId="0" applyFont="1" applyBorder="1" applyAlignment="1">
      <alignment horizontal="left" vertical="center" wrapText="1"/>
    </xf>
    <xf numFmtId="0" fontId="35" fillId="0" borderId="0" xfId="1" applyFont="1" applyAlignment="1">
      <alignment horizontal="center" vertical="center" wrapText="1"/>
    </xf>
    <xf numFmtId="0" fontId="43" fillId="0" borderId="6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43" fillId="0" borderId="9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left" vertical="center" wrapText="1"/>
    </xf>
    <xf numFmtId="0" fontId="26" fillId="0" borderId="9" xfId="0" applyFont="1" applyBorder="1" applyAlignment="1">
      <alignment horizontal="left" vertical="center" wrapText="1"/>
    </xf>
    <xf numFmtId="0" fontId="26" fillId="0" borderId="6" xfId="0" applyFont="1" applyBorder="1" applyAlignment="1">
      <alignment horizontal="center" vertical="center" textRotation="255" wrapText="1"/>
    </xf>
    <xf numFmtId="0" fontId="26" fillId="0" borderId="9" xfId="0" applyFont="1" applyBorder="1" applyAlignment="1">
      <alignment horizontal="center" vertical="center" textRotation="255" wrapText="1"/>
    </xf>
    <xf numFmtId="0" fontId="21" fillId="0" borderId="15" xfId="0" applyFont="1" applyBorder="1" applyAlignment="1">
      <alignment horizontal="center" vertical="center" wrapText="1"/>
    </xf>
    <xf numFmtId="0" fontId="43" fillId="0" borderId="15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left" vertical="center" wrapText="1"/>
    </xf>
    <xf numFmtId="0" fontId="43" fillId="0" borderId="11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textRotation="255" wrapText="1"/>
    </xf>
    <xf numFmtId="0" fontId="43" fillId="0" borderId="13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textRotation="255" wrapText="1"/>
    </xf>
    <xf numFmtId="0" fontId="26" fillId="0" borderId="15" xfId="0" applyFont="1" applyBorder="1" applyAlignment="1">
      <alignment horizontal="center" vertical="center" textRotation="255" wrapText="1"/>
    </xf>
    <xf numFmtId="0" fontId="28" fillId="0" borderId="9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44" fillId="0" borderId="6" xfId="0" applyFont="1" applyBorder="1" applyAlignment="1">
      <alignment horizontal="center" vertical="center" wrapText="1"/>
    </xf>
    <xf numFmtId="0" fontId="36" fillId="0" borderId="6" xfId="0" applyFont="1" applyBorder="1" applyAlignment="1">
      <alignment horizontal="center" vertical="center" shrinkToFit="1"/>
    </xf>
    <xf numFmtId="0" fontId="44" fillId="0" borderId="9" xfId="0" applyFont="1" applyBorder="1" applyAlignment="1">
      <alignment horizontal="center" vertical="center" wrapText="1"/>
    </xf>
    <xf numFmtId="0" fontId="36" fillId="0" borderId="6" xfId="0" applyFont="1" applyFill="1" applyBorder="1" applyAlignment="1">
      <alignment horizontal="center" vertical="center" shrinkToFit="1"/>
    </xf>
    <xf numFmtId="0" fontId="34" fillId="0" borderId="9" xfId="0" applyFont="1" applyFill="1" applyBorder="1" applyAlignment="1">
      <alignment horizontal="center" vertical="center" wrapText="1"/>
    </xf>
  </cellXfs>
  <cellStyles count="2">
    <cellStyle name="一般" xfId="0" builtinId="0"/>
    <cellStyle name="一般 5" xfId="1" xr:uid="{81B874F1-327B-4E49-A78A-1CAEDA1A5D1B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4" Type="http://schemas.microsoft.com/office/2007/relationships/hdphoto" Target="../media/hdphoto2.wdp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4" Type="http://schemas.microsoft.com/office/2007/relationships/hdphoto" Target="../media/hdphoto2.wdp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4" Type="http://schemas.microsoft.com/office/2007/relationships/hdphoto" Target="../media/hdphoto2.wdp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4" Type="http://schemas.microsoft.com/office/2007/relationships/hdphoto" Target="../media/hdphoto2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81451</xdr:colOff>
      <xdr:row>1</xdr:row>
      <xdr:rowOff>75518</xdr:rowOff>
    </xdr:from>
    <xdr:to>
      <xdr:col>4</xdr:col>
      <xdr:colOff>1289586</xdr:colOff>
      <xdr:row>5</xdr:row>
      <xdr:rowOff>10475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A4174C77-806D-4144-AD39-99758B1FCA9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9471" b="94986" l="9434" r="89623">
                      <a14:foregroundMark x1="26101" y1="18663" x2="26101" y2="18663"/>
                      <a14:foregroundMark x1="57233" y1="31198" x2="57233" y2="31198"/>
                      <a14:foregroundMark x1="59119" y1="42061" x2="59119" y2="42061"/>
                      <a14:foregroundMark x1="65094" y1="45125" x2="65094" y2="45125"/>
                      <a14:foregroundMark x1="56604" y1="72702" x2="56604" y2="72702"/>
                      <a14:foregroundMark x1="24214" y1="20891" x2="24214" y2="20891"/>
                      <a14:foregroundMark x1="73585" y1="72423" x2="73585" y2="72423"/>
                      <a14:foregroundMark x1="67925" y1="19777" x2="67925" y2="19777"/>
                      <a14:foregroundMark x1="38994" y1="32312" x2="38994" y2="32312"/>
                      <a14:foregroundMark x1="35535" y1="72423" x2="35535" y2="72423"/>
                      <a14:foregroundMark x1="44654" y1="72981" x2="44654" y2="72981"/>
                      <a14:foregroundMark x1="42767" y1="74652" x2="42767" y2="74652"/>
                      <a14:foregroundMark x1="24843" y1="72145" x2="24843" y2="72145"/>
                      <a14:foregroundMark x1="13836" y1="73259" x2="13836" y2="73259"/>
                      <a14:foregroundMark x1="13836" y1="76880" x2="13836" y2="76880"/>
                      <a14:foregroundMark x1="15723" y1="84401" x2="15723" y2="84401"/>
                      <a14:foregroundMark x1="23270" y1="77716" x2="23270" y2="77716"/>
                      <a14:foregroundMark x1="16352" y1="91365" x2="16352" y2="91365"/>
                      <a14:foregroundMark x1="20440" y1="90808" x2="20440" y2="90808"/>
                      <a14:foregroundMark x1="24843" y1="91922" x2="24843" y2="91922"/>
                      <a14:foregroundMark x1="23585" y1="94986" x2="23585" y2="94986"/>
                      <a14:foregroundMark x1="35220" y1="77716" x2="35220" y2="77716"/>
                      <a14:foregroundMark x1="68553" y1="82730" x2="68553" y2="82730"/>
                      <a14:foregroundMark x1="79245" y1="80501" x2="79245" y2="80501"/>
                      <a14:foregroundMark x1="81132" y1="89972" x2="81132" y2="89972"/>
                      <a14:foregroundMark x1="74843" y1="89694" x2="74843" y2="89694"/>
                      <a14:foregroundMark x1="65409" y1="89972" x2="65409" y2="89972"/>
                      <a14:foregroundMark x1="58176" y1="89972" x2="58176" y2="89972"/>
                      <a14:foregroundMark x1="50000" y1="90251" x2="50000" y2="90251"/>
                      <a14:foregroundMark x1="46226" y1="90251" x2="46226" y2="90251"/>
                      <a14:foregroundMark x1="39623" y1="91365" x2="39623" y2="91365"/>
                      <a14:foregroundMark x1="29560" y1="89694" x2="29560" y2="89694"/>
                      <a14:foregroundMark x1="25157" y1="72423" x2="25157" y2="72423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67790" b="3233"/>
        <a:stretch/>
      </xdr:blipFill>
      <xdr:spPr>
        <a:xfrm>
          <a:off x="567226" y="275543"/>
          <a:ext cx="2151110" cy="696957"/>
        </a:xfrm>
        <a:prstGeom prst="rect">
          <a:avLst/>
        </a:prstGeom>
      </xdr:spPr>
    </xdr:pic>
    <xdr:clientData/>
  </xdr:twoCellAnchor>
  <xdr:twoCellAnchor editAs="oneCell">
    <xdr:from>
      <xdr:col>1</xdr:col>
      <xdr:colOff>67235</xdr:colOff>
      <xdr:row>2</xdr:row>
      <xdr:rowOff>5481</xdr:rowOff>
    </xdr:from>
    <xdr:to>
      <xdr:col>3</xdr:col>
      <xdr:colOff>318780</xdr:colOff>
      <xdr:row>4</xdr:row>
      <xdr:rowOff>178563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0B6705F1-0965-4082-8081-AD2FEE9AA2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3754" b="96246" l="1259" r="98570">
                      <a14:foregroundMark x1="9783" y1="27451" x2="9783" y2="27451"/>
                      <a14:foregroundMark x1="4519" y1="37255" x2="4519" y2="37255"/>
                      <a14:foregroundMark x1="1259" y1="36751" x2="1259" y2="36751"/>
                      <a14:foregroundMark x1="41247" y1="7619" x2="59554" y2="3754"/>
                      <a14:foregroundMark x1="59554" y1="3754" x2="64302" y2="4146"/>
                      <a14:foregroundMark x1="92048" y1="27171" x2="94794" y2="39216"/>
                      <a14:foregroundMark x1="98570" y1="34790" x2="98570" y2="34790"/>
                      <a14:foregroundMark x1="69050" y1="41176" x2="55549" y2="50924"/>
                      <a14:foregroundMark x1="22025" y1="48235" x2="20995" y2="61008"/>
                      <a14:foregroundMark x1="20995" y1="61008" x2="22254" y2="62969"/>
                      <a14:foregroundMark x1="48284" y1="96246" x2="54005" y2="95742"/>
                      <a14:foregroundMark x1="67506" y1="56807" x2="58295" y2="64650"/>
                      <a14:foregroundMark x1="80263" y1="46779" x2="77517" y2="57311"/>
                      <a14:foregroundMark x1="62300" y1="79832" x2="62300" y2="79832"/>
                      <a14:foregroundMark x1="58753" y1="70308" x2="58753" y2="70308"/>
                      <a14:foregroundMark x1="62300" y1="80112" x2="62300" y2="80112"/>
                      <a14:foregroundMark x1="63272" y1="78880" x2="62014" y2="8056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485" y="310281"/>
          <a:ext cx="642070" cy="639807"/>
        </a:xfrm>
        <a:prstGeom prst="rect">
          <a:avLst/>
        </a:prstGeom>
      </xdr:spPr>
    </xdr:pic>
    <xdr:clientData/>
  </xdr:twoCellAnchor>
  <xdr:twoCellAnchor>
    <xdr:from>
      <xdr:col>4</xdr:col>
      <xdr:colOff>1258957</xdr:colOff>
      <xdr:row>1</xdr:row>
      <xdr:rowOff>64800</xdr:rowOff>
    </xdr:from>
    <xdr:to>
      <xdr:col>8</xdr:col>
      <xdr:colOff>0</xdr:colOff>
      <xdr:row>4</xdr:row>
      <xdr:rowOff>3819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26D98004-679E-4B4C-AD6C-12A19334BF39}"/>
            </a:ext>
          </a:extLst>
        </xdr:cNvPr>
        <xdr:cNvSpPr txBox="1"/>
      </xdr:nvSpPr>
      <xdr:spPr>
        <a:xfrm>
          <a:off x="2691848" y="263583"/>
          <a:ext cx="2998304" cy="5188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l"/>
          <a:r>
            <a:rPr lang="en-US" altLang="zh-TW" sz="2400">
              <a:latin typeface="華康布丁體" pitchFamily="81" charset="-120"/>
              <a:ea typeface="華康布丁體" pitchFamily="81" charset="-120"/>
            </a:rPr>
            <a:t>114</a:t>
          </a:r>
          <a:r>
            <a:rPr lang="zh-TW" altLang="en-US" sz="2400">
              <a:latin typeface="華康布丁體" pitchFamily="81" charset="-120"/>
              <a:ea typeface="華康布丁體" pitchFamily="81" charset="-120"/>
            </a:rPr>
            <a:t>年</a:t>
          </a:r>
          <a:r>
            <a:rPr lang="en-US" altLang="zh-TW" sz="2400">
              <a:latin typeface="華康布丁體" pitchFamily="81" charset="-120"/>
              <a:ea typeface="華康布丁體" pitchFamily="81" charset="-120"/>
            </a:rPr>
            <a:t>5</a:t>
          </a:r>
          <a:r>
            <a:rPr lang="zh-TW" altLang="en-US" sz="2400">
              <a:latin typeface="華康布丁體" pitchFamily="81" charset="-120"/>
              <a:ea typeface="華康布丁體" pitchFamily="81" charset="-120"/>
            </a:rPr>
            <a:t>月午餐菜單</a:t>
          </a:r>
        </a:p>
      </xdr:txBody>
    </xdr:sp>
    <xdr:clientData/>
  </xdr:twoCellAnchor>
  <xdr:twoCellAnchor>
    <xdr:from>
      <xdr:col>4</xdr:col>
      <xdr:colOff>1289530</xdr:colOff>
      <xdr:row>3</xdr:row>
      <xdr:rowOff>77486</xdr:rowOff>
    </xdr:from>
    <xdr:to>
      <xdr:col>8</xdr:col>
      <xdr:colOff>0</xdr:colOff>
      <xdr:row>5</xdr:row>
      <xdr:rowOff>11225</xdr:rowOff>
    </xdr:to>
    <xdr:sp macro="" textlink="">
      <xdr:nvSpPr>
        <xdr:cNvPr id="6" name="文字方塊 5">
          <a:extLst>
            <a:ext uri="{FF2B5EF4-FFF2-40B4-BE49-F238E27FC236}">
              <a16:creationId xmlns:a16="http://schemas.microsoft.com/office/drawing/2014/main" id="{CB7CC517-8172-4EA6-92D8-E943D12071ED}"/>
            </a:ext>
          </a:extLst>
        </xdr:cNvPr>
        <xdr:cNvSpPr txBox="1"/>
      </xdr:nvSpPr>
      <xdr:spPr>
        <a:xfrm>
          <a:off x="2722421" y="615856"/>
          <a:ext cx="2967731" cy="36443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l"/>
          <a:r>
            <a:rPr lang="zh-TW" altLang="en-US" sz="1800">
              <a:latin typeface="華康布丁體" pitchFamily="81" charset="-120"/>
              <a:ea typeface="華康布丁體" pitchFamily="81" charset="-120"/>
            </a:rPr>
            <a:t>供餐：七年級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81451</xdr:colOff>
      <xdr:row>1</xdr:row>
      <xdr:rowOff>75518</xdr:rowOff>
    </xdr:from>
    <xdr:to>
      <xdr:col>5</xdr:col>
      <xdr:colOff>325880</xdr:colOff>
      <xdr:row>5</xdr:row>
      <xdr:rowOff>10475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2B00D896-1355-4195-9A8C-69745B6EC9E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9471" b="94986" l="9434" r="89623">
                      <a14:foregroundMark x1="26101" y1="18663" x2="26101" y2="18663"/>
                      <a14:foregroundMark x1="57233" y1="31198" x2="57233" y2="31198"/>
                      <a14:foregroundMark x1="59119" y1="42061" x2="59119" y2="42061"/>
                      <a14:foregroundMark x1="65094" y1="45125" x2="65094" y2="45125"/>
                      <a14:foregroundMark x1="56604" y1="72702" x2="56604" y2="72702"/>
                      <a14:foregroundMark x1="24214" y1="20891" x2="24214" y2="20891"/>
                      <a14:foregroundMark x1="73585" y1="72423" x2="73585" y2="72423"/>
                      <a14:foregroundMark x1="67925" y1="19777" x2="67925" y2="19777"/>
                      <a14:foregroundMark x1="38994" y1="32312" x2="38994" y2="32312"/>
                      <a14:foregroundMark x1="35535" y1="72423" x2="35535" y2="72423"/>
                      <a14:foregroundMark x1="44654" y1="72981" x2="44654" y2="72981"/>
                      <a14:foregroundMark x1="42767" y1="74652" x2="42767" y2="74652"/>
                      <a14:foregroundMark x1="24843" y1="72145" x2="24843" y2="72145"/>
                      <a14:foregroundMark x1="13836" y1="73259" x2="13836" y2="73259"/>
                      <a14:foregroundMark x1="13836" y1="76880" x2="13836" y2="76880"/>
                      <a14:foregroundMark x1="15723" y1="84401" x2="15723" y2="84401"/>
                      <a14:foregroundMark x1="23270" y1="77716" x2="23270" y2="77716"/>
                      <a14:foregroundMark x1="16352" y1="91365" x2="16352" y2="91365"/>
                      <a14:foregroundMark x1="20440" y1="90808" x2="20440" y2="90808"/>
                      <a14:foregroundMark x1="24843" y1="91922" x2="24843" y2="91922"/>
                      <a14:foregroundMark x1="23585" y1="94986" x2="23585" y2="94986"/>
                      <a14:foregroundMark x1="35220" y1="77716" x2="35220" y2="77716"/>
                      <a14:foregroundMark x1="68553" y1="82730" x2="68553" y2="82730"/>
                      <a14:foregroundMark x1="79245" y1="80501" x2="79245" y2="80501"/>
                      <a14:foregroundMark x1="81132" y1="89972" x2="81132" y2="89972"/>
                      <a14:foregroundMark x1="74843" y1="89694" x2="74843" y2="89694"/>
                      <a14:foregroundMark x1="65409" y1="89972" x2="65409" y2="89972"/>
                      <a14:foregroundMark x1="58176" y1="89972" x2="58176" y2="89972"/>
                      <a14:foregroundMark x1="50000" y1="90251" x2="50000" y2="90251"/>
                      <a14:foregroundMark x1="46226" y1="90251" x2="46226" y2="90251"/>
                      <a14:foregroundMark x1="39623" y1="91365" x2="39623" y2="91365"/>
                      <a14:foregroundMark x1="29560" y1="89694" x2="29560" y2="89694"/>
                      <a14:foregroundMark x1="25157" y1="72423" x2="25157" y2="72423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67790" b="3233"/>
        <a:stretch/>
      </xdr:blipFill>
      <xdr:spPr>
        <a:xfrm>
          <a:off x="567226" y="275543"/>
          <a:ext cx="2149429" cy="696957"/>
        </a:xfrm>
        <a:prstGeom prst="rect">
          <a:avLst/>
        </a:prstGeom>
      </xdr:spPr>
    </xdr:pic>
    <xdr:clientData/>
  </xdr:twoCellAnchor>
  <xdr:twoCellAnchor editAs="oneCell">
    <xdr:from>
      <xdr:col>1</xdr:col>
      <xdr:colOff>67235</xdr:colOff>
      <xdr:row>2</xdr:row>
      <xdr:rowOff>5481</xdr:rowOff>
    </xdr:from>
    <xdr:to>
      <xdr:col>3</xdr:col>
      <xdr:colOff>318780</xdr:colOff>
      <xdr:row>4</xdr:row>
      <xdr:rowOff>178563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DF20B8CB-2A8A-4F57-8B0F-B023C46676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3754" b="96246" l="1259" r="98570">
                      <a14:foregroundMark x1="9783" y1="27451" x2="9783" y2="27451"/>
                      <a14:foregroundMark x1="4519" y1="37255" x2="4519" y2="37255"/>
                      <a14:foregroundMark x1="1259" y1="36751" x2="1259" y2="36751"/>
                      <a14:foregroundMark x1="41247" y1="7619" x2="59554" y2="3754"/>
                      <a14:foregroundMark x1="59554" y1="3754" x2="64302" y2="4146"/>
                      <a14:foregroundMark x1="92048" y1="27171" x2="94794" y2="39216"/>
                      <a14:foregroundMark x1="98570" y1="34790" x2="98570" y2="34790"/>
                      <a14:foregroundMark x1="69050" y1="41176" x2="55549" y2="50924"/>
                      <a14:foregroundMark x1="22025" y1="48235" x2="20995" y2="61008"/>
                      <a14:foregroundMark x1="20995" y1="61008" x2="22254" y2="62969"/>
                      <a14:foregroundMark x1="48284" y1="96246" x2="54005" y2="95742"/>
                      <a14:foregroundMark x1="67506" y1="56807" x2="58295" y2="64650"/>
                      <a14:foregroundMark x1="80263" y1="46779" x2="77517" y2="57311"/>
                      <a14:foregroundMark x1="62300" y1="79832" x2="62300" y2="79832"/>
                      <a14:foregroundMark x1="58753" y1="70308" x2="58753" y2="70308"/>
                      <a14:foregroundMark x1="62300" y1="80112" x2="62300" y2="80112"/>
                      <a14:foregroundMark x1="63272" y1="78880" x2="62014" y2="8056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485" y="310281"/>
          <a:ext cx="642070" cy="639807"/>
        </a:xfrm>
        <a:prstGeom prst="rect">
          <a:avLst/>
        </a:prstGeom>
      </xdr:spPr>
    </xdr:pic>
    <xdr:clientData/>
  </xdr:twoCellAnchor>
  <xdr:twoCellAnchor>
    <xdr:from>
      <xdr:col>5</xdr:col>
      <xdr:colOff>125483</xdr:colOff>
      <xdr:row>2</xdr:row>
      <xdr:rowOff>112425</xdr:rowOff>
    </xdr:from>
    <xdr:to>
      <xdr:col>9</xdr:col>
      <xdr:colOff>342901</xdr:colOff>
      <xdr:row>4</xdr:row>
      <xdr:rowOff>156219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16C12C9E-679A-44AF-880D-D49BDE3E967F}"/>
            </a:ext>
          </a:extLst>
        </xdr:cNvPr>
        <xdr:cNvSpPr txBox="1"/>
      </xdr:nvSpPr>
      <xdr:spPr>
        <a:xfrm>
          <a:off x="2516258" y="417225"/>
          <a:ext cx="4522718" cy="5105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l"/>
          <a:r>
            <a:rPr lang="en-US" altLang="zh-TW" sz="2400">
              <a:latin typeface="華康布丁體" pitchFamily="81" charset="-120"/>
              <a:ea typeface="華康布丁體" pitchFamily="81" charset="-120"/>
            </a:rPr>
            <a:t>114</a:t>
          </a:r>
          <a:r>
            <a:rPr lang="zh-TW" altLang="en-US" sz="2400">
              <a:latin typeface="華康布丁體" pitchFamily="81" charset="-120"/>
              <a:ea typeface="華康布丁體" pitchFamily="81" charset="-120"/>
            </a:rPr>
            <a:t>年</a:t>
          </a:r>
          <a:r>
            <a:rPr lang="en-US" altLang="zh-TW" sz="2400">
              <a:latin typeface="華康布丁體" pitchFamily="81" charset="-120"/>
              <a:ea typeface="華康布丁體" pitchFamily="81" charset="-120"/>
            </a:rPr>
            <a:t>5</a:t>
          </a:r>
          <a:r>
            <a:rPr lang="zh-TW" altLang="en-US" sz="2400">
              <a:latin typeface="華康布丁體" pitchFamily="81" charset="-120"/>
              <a:ea typeface="華康布丁體" pitchFamily="81" charset="-120"/>
            </a:rPr>
            <a:t>月午餐素食菜單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81451</xdr:colOff>
      <xdr:row>1</xdr:row>
      <xdr:rowOff>75518</xdr:rowOff>
    </xdr:from>
    <xdr:to>
      <xdr:col>4</xdr:col>
      <xdr:colOff>1289586</xdr:colOff>
      <xdr:row>5</xdr:row>
      <xdr:rowOff>10475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2C747D9A-5C34-4598-BCE8-713680B9948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9471" b="94986" l="9434" r="89623">
                      <a14:foregroundMark x1="26101" y1="18663" x2="26101" y2="18663"/>
                      <a14:foregroundMark x1="57233" y1="31198" x2="57233" y2="31198"/>
                      <a14:foregroundMark x1="59119" y1="42061" x2="59119" y2="42061"/>
                      <a14:foregroundMark x1="65094" y1="45125" x2="65094" y2="45125"/>
                      <a14:foregroundMark x1="56604" y1="72702" x2="56604" y2="72702"/>
                      <a14:foregroundMark x1="24214" y1="20891" x2="24214" y2="20891"/>
                      <a14:foregroundMark x1="73585" y1="72423" x2="73585" y2="72423"/>
                      <a14:foregroundMark x1="67925" y1="19777" x2="67925" y2="19777"/>
                      <a14:foregroundMark x1="38994" y1="32312" x2="38994" y2="32312"/>
                      <a14:foregroundMark x1="35535" y1="72423" x2="35535" y2="72423"/>
                      <a14:foregroundMark x1="44654" y1="72981" x2="44654" y2="72981"/>
                      <a14:foregroundMark x1="42767" y1="74652" x2="42767" y2="74652"/>
                      <a14:foregroundMark x1="24843" y1="72145" x2="24843" y2="72145"/>
                      <a14:foregroundMark x1="13836" y1="73259" x2="13836" y2="73259"/>
                      <a14:foregroundMark x1="13836" y1="76880" x2="13836" y2="76880"/>
                      <a14:foregroundMark x1="15723" y1="84401" x2="15723" y2="84401"/>
                      <a14:foregroundMark x1="23270" y1="77716" x2="23270" y2="77716"/>
                      <a14:foregroundMark x1="16352" y1="91365" x2="16352" y2="91365"/>
                      <a14:foregroundMark x1="20440" y1="90808" x2="20440" y2="90808"/>
                      <a14:foregroundMark x1="24843" y1="91922" x2="24843" y2="91922"/>
                      <a14:foregroundMark x1="23585" y1="94986" x2="23585" y2="94986"/>
                      <a14:foregroundMark x1="35220" y1="77716" x2="35220" y2="77716"/>
                      <a14:foregroundMark x1="68553" y1="82730" x2="68553" y2="82730"/>
                      <a14:foregroundMark x1="79245" y1="80501" x2="79245" y2="80501"/>
                      <a14:foregroundMark x1="81132" y1="89972" x2="81132" y2="89972"/>
                      <a14:foregroundMark x1="74843" y1="89694" x2="74843" y2="89694"/>
                      <a14:foregroundMark x1="65409" y1="89972" x2="65409" y2="89972"/>
                      <a14:foregroundMark x1="58176" y1="89972" x2="58176" y2="89972"/>
                      <a14:foregroundMark x1="50000" y1="90251" x2="50000" y2="90251"/>
                      <a14:foregroundMark x1="46226" y1="90251" x2="46226" y2="90251"/>
                      <a14:foregroundMark x1="39623" y1="91365" x2="39623" y2="91365"/>
                      <a14:foregroundMark x1="29560" y1="89694" x2="29560" y2="89694"/>
                      <a14:foregroundMark x1="25157" y1="72423" x2="25157" y2="72423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67790" b="3233"/>
        <a:stretch/>
      </xdr:blipFill>
      <xdr:spPr>
        <a:xfrm>
          <a:off x="567226" y="275543"/>
          <a:ext cx="2151110" cy="696957"/>
        </a:xfrm>
        <a:prstGeom prst="rect">
          <a:avLst/>
        </a:prstGeom>
      </xdr:spPr>
    </xdr:pic>
    <xdr:clientData/>
  </xdr:twoCellAnchor>
  <xdr:twoCellAnchor editAs="oneCell">
    <xdr:from>
      <xdr:col>1</xdr:col>
      <xdr:colOff>67235</xdr:colOff>
      <xdr:row>2</xdr:row>
      <xdr:rowOff>5481</xdr:rowOff>
    </xdr:from>
    <xdr:to>
      <xdr:col>3</xdr:col>
      <xdr:colOff>318780</xdr:colOff>
      <xdr:row>4</xdr:row>
      <xdr:rowOff>178563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5AEC285A-1E32-4EF7-AB1D-920ADDDC2B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3754" b="96246" l="1259" r="98570">
                      <a14:foregroundMark x1="9783" y1="27451" x2="9783" y2="27451"/>
                      <a14:foregroundMark x1="4519" y1="37255" x2="4519" y2="37255"/>
                      <a14:foregroundMark x1="1259" y1="36751" x2="1259" y2="36751"/>
                      <a14:foregroundMark x1="41247" y1="7619" x2="59554" y2="3754"/>
                      <a14:foregroundMark x1="59554" y1="3754" x2="64302" y2="4146"/>
                      <a14:foregroundMark x1="92048" y1="27171" x2="94794" y2="39216"/>
                      <a14:foregroundMark x1="98570" y1="34790" x2="98570" y2="34790"/>
                      <a14:foregroundMark x1="69050" y1="41176" x2="55549" y2="50924"/>
                      <a14:foregroundMark x1="22025" y1="48235" x2="20995" y2="61008"/>
                      <a14:foregroundMark x1="20995" y1="61008" x2="22254" y2="62969"/>
                      <a14:foregroundMark x1="48284" y1="96246" x2="54005" y2="95742"/>
                      <a14:foregroundMark x1="67506" y1="56807" x2="58295" y2="64650"/>
                      <a14:foregroundMark x1="80263" y1="46779" x2="77517" y2="57311"/>
                      <a14:foregroundMark x1="62300" y1="79832" x2="62300" y2="79832"/>
                      <a14:foregroundMark x1="58753" y1="70308" x2="58753" y2="70308"/>
                      <a14:foregroundMark x1="62300" y1="80112" x2="62300" y2="80112"/>
                      <a14:foregroundMark x1="63272" y1="78880" x2="62014" y2="8056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485" y="310281"/>
          <a:ext cx="642070" cy="639807"/>
        </a:xfrm>
        <a:prstGeom prst="rect">
          <a:avLst/>
        </a:prstGeom>
      </xdr:spPr>
    </xdr:pic>
    <xdr:clientData/>
  </xdr:twoCellAnchor>
  <xdr:twoCellAnchor>
    <xdr:from>
      <xdr:col>4</xdr:col>
      <xdr:colOff>1258957</xdr:colOff>
      <xdr:row>1</xdr:row>
      <xdr:rowOff>64800</xdr:rowOff>
    </xdr:from>
    <xdr:to>
      <xdr:col>8</xdr:col>
      <xdr:colOff>0</xdr:colOff>
      <xdr:row>4</xdr:row>
      <xdr:rowOff>3819</xdr:rowOff>
    </xdr:to>
    <xdr:sp macro="" textlink="">
      <xdr:nvSpPr>
        <xdr:cNvPr id="4" name="文字方塊 3">
          <a:extLst>
            <a:ext uri="{FF2B5EF4-FFF2-40B4-BE49-F238E27FC236}">
              <a16:creationId xmlns:a16="http://schemas.microsoft.com/office/drawing/2014/main" id="{BA793E5F-76C1-42F6-8D8E-33E3934B4CC8}"/>
            </a:ext>
          </a:extLst>
        </xdr:cNvPr>
        <xdr:cNvSpPr txBox="1"/>
      </xdr:nvSpPr>
      <xdr:spPr>
        <a:xfrm>
          <a:off x="2687707" y="264825"/>
          <a:ext cx="2989193" cy="5105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l"/>
          <a:r>
            <a:rPr lang="en-US" altLang="zh-TW" sz="2400">
              <a:latin typeface="華康布丁體" pitchFamily="81" charset="-120"/>
              <a:ea typeface="華康布丁體" pitchFamily="81" charset="-120"/>
            </a:rPr>
            <a:t>114</a:t>
          </a:r>
          <a:r>
            <a:rPr lang="zh-TW" altLang="en-US" sz="2400">
              <a:latin typeface="華康布丁體" pitchFamily="81" charset="-120"/>
              <a:ea typeface="華康布丁體" pitchFamily="81" charset="-120"/>
            </a:rPr>
            <a:t>年</a:t>
          </a:r>
          <a:r>
            <a:rPr lang="en-US" altLang="zh-TW" sz="2400">
              <a:latin typeface="華康布丁體" pitchFamily="81" charset="-120"/>
              <a:ea typeface="華康布丁體" pitchFamily="81" charset="-120"/>
            </a:rPr>
            <a:t>5</a:t>
          </a:r>
          <a:r>
            <a:rPr lang="zh-TW" altLang="en-US" sz="2400">
              <a:latin typeface="華康布丁體" pitchFamily="81" charset="-120"/>
              <a:ea typeface="華康布丁體" pitchFamily="81" charset="-120"/>
            </a:rPr>
            <a:t>月午餐菜單</a:t>
          </a:r>
        </a:p>
      </xdr:txBody>
    </xdr:sp>
    <xdr:clientData/>
  </xdr:twoCellAnchor>
  <xdr:twoCellAnchor>
    <xdr:from>
      <xdr:col>4</xdr:col>
      <xdr:colOff>1289530</xdr:colOff>
      <xdr:row>3</xdr:row>
      <xdr:rowOff>77486</xdr:rowOff>
    </xdr:from>
    <xdr:to>
      <xdr:col>8</xdr:col>
      <xdr:colOff>0</xdr:colOff>
      <xdr:row>5</xdr:row>
      <xdr:rowOff>11225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E9AAF94B-A969-46E1-978C-54BD2970FE22}"/>
            </a:ext>
          </a:extLst>
        </xdr:cNvPr>
        <xdr:cNvSpPr txBox="1"/>
      </xdr:nvSpPr>
      <xdr:spPr>
        <a:xfrm>
          <a:off x="2718280" y="610886"/>
          <a:ext cx="2958620" cy="3623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l"/>
          <a:r>
            <a:rPr lang="zh-TW" altLang="en-US" sz="1800">
              <a:latin typeface="華康布丁體" pitchFamily="81" charset="-120"/>
              <a:ea typeface="華康布丁體" pitchFamily="81" charset="-120"/>
            </a:rPr>
            <a:t>供餐：七年級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81451</xdr:colOff>
      <xdr:row>1</xdr:row>
      <xdr:rowOff>75518</xdr:rowOff>
    </xdr:from>
    <xdr:to>
      <xdr:col>5</xdr:col>
      <xdr:colOff>325880</xdr:colOff>
      <xdr:row>5</xdr:row>
      <xdr:rowOff>10475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903E1F43-FE37-49F4-BD2B-DE7001E182B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9471" b="94986" l="9434" r="89623">
                      <a14:foregroundMark x1="26101" y1="18663" x2="26101" y2="18663"/>
                      <a14:foregroundMark x1="57233" y1="31198" x2="57233" y2="31198"/>
                      <a14:foregroundMark x1="59119" y1="42061" x2="59119" y2="42061"/>
                      <a14:foregroundMark x1="65094" y1="45125" x2="65094" y2="45125"/>
                      <a14:foregroundMark x1="56604" y1="72702" x2="56604" y2="72702"/>
                      <a14:foregroundMark x1="24214" y1="20891" x2="24214" y2="20891"/>
                      <a14:foregroundMark x1="73585" y1="72423" x2="73585" y2="72423"/>
                      <a14:foregroundMark x1="67925" y1="19777" x2="67925" y2="19777"/>
                      <a14:foregroundMark x1="38994" y1="32312" x2="38994" y2="32312"/>
                      <a14:foregroundMark x1="35535" y1="72423" x2="35535" y2="72423"/>
                      <a14:foregroundMark x1="44654" y1="72981" x2="44654" y2="72981"/>
                      <a14:foregroundMark x1="42767" y1="74652" x2="42767" y2="74652"/>
                      <a14:foregroundMark x1="24843" y1="72145" x2="24843" y2="72145"/>
                      <a14:foregroundMark x1="13836" y1="73259" x2="13836" y2="73259"/>
                      <a14:foregroundMark x1="13836" y1="76880" x2="13836" y2="76880"/>
                      <a14:foregroundMark x1="15723" y1="84401" x2="15723" y2="84401"/>
                      <a14:foregroundMark x1="23270" y1="77716" x2="23270" y2="77716"/>
                      <a14:foregroundMark x1="16352" y1="91365" x2="16352" y2="91365"/>
                      <a14:foregroundMark x1="20440" y1="90808" x2="20440" y2="90808"/>
                      <a14:foregroundMark x1="24843" y1="91922" x2="24843" y2="91922"/>
                      <a14:foregroundMark x1="23585" y1="94986" x2="23585" y2="94986"/>
                      <a14:foregroundMark x1="35220" y1="77716" x2="35220" y2="77716"/>
                      <a14:foregroundMark x1="68553" y1="82730" x2="68553" y2="82730"/>
                      <a14:foregroundMark x1="79245" y1="80501" x2="79245" y2="80501"/>
                      <a14:foregroundMark x1="81132" y1="89972" x2="81132" y2="89972"/>
                      <a14:foregroundMark x1="74843" y1="89694" x2="74843" y2="89694"/>
                      <a14:foregroundMark x1="65409" y1="89972" x2="65409" y2="89972"/>
                      <a14:foregroundMark x1="58176" y1="89972" x2="58176" y2="89972"/>
                      <a14:foregroundMark x1="50000" y1="90251" x2="50000" y2="90251"/>
                      <a14:foregroundMark x1="46226" y1="90251" x2="46226" y2="90251"/>
                      <a14:foregroundMark x1="39623" y1="91365" x2="39623" y2="91365"/>
                      <a14:foregroundMark x1="29560" y1="89694" x2="29560" y2="89694"/>
                      <a14:foregroundMark x1="25157" y1="72423" x2="25157" y2="72423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67790" b="3233"/>
        <a:stretch/>
      </xdr:blipFill>
      <xdr:spPr>
        <a:xfrm>
          <a:off x="567226" y="275543"/>
          <a:ext cx="2149429" cy="696957"/>
        </a:xfrm>
        <a:prstGeom prst="rect">
          <a:avLst/>
        </a:prstGeom>
      </xdr:spPr>
    </xdr:pic>
    <xdr:clientData/>
  </xdr:twoCellAnchor>
  <xdr:twoCellAnchor editAs="oneCell">
    <xdr:from>
      <xdr:col>1</xdr:col>
      <xdr:colOff>67235</xdr:colOff>
      <xdr:row>2</xdr:row>
      <xdr:rowOff>5481</xdr:rowOff>
    </xdr:from>
    <xdr:to>
      <xdr:col>3</xdr:col>
      <xdr:colOff>318780</xdr:colOff>
      <xdr:row>4</xdr:row>
      <xdr:rowOff>178563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3F5455BE-63F6-4E85-BC40-3D7F717003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3754" b="96246" l="1259" r="98570">
                      <a14:foregroundMark x1="9783" y1="27451" x2="9783" y2="27451"/>
                      <a14:foregroundMark x1="4519" y1="37255" x2="4519" y2="37255"/>
                      <a14:foregroundMark x1="1259" y1="36751" x2="1259" y2="36751"/>
                      <a14:foregroundMark x1="41247" y1="7619" x2="59554" y2="3754"/>
                      <a14:foregroundMark x1="59554" y1="3754" x2="64302" y2="4146"/>
                      <a14:foregroundMark x1="92048" y1="27171" x2="94794" y2="39216"/>
                      <a14:foregroundMark x1="98570" y1="34790" x2="98570" y2="34790"/>
                      <a14:foregroundMark x1="69050" y1="41176" x2="55549" y2="50924"/>
                      <a14:foregroundMark x1="22025" y1="48235" x2="20995" y2="61008"/>
                      <a14:foregroundMark x1="20995" y1="61008" x2="22254" y2="62969"/>
                      <a14:foregroundMark x1="48284" y1="96246" x2="54005" y2="95742"/>
                      <a14:foregroundMark x1="67506" y1="56807" x2="58295" y2="64650"/>
                      <a14:foregroundMark x1="80263" y1="46779" x2="77517" y2="57311"/>
                      <a14:foregroundMark x1="62300" y1="79832" x2="62300" y2="79832"/>
                      <a14:foregroundMark x1="58753" y1="70308" x2="58753" y2="70308"/>
                      <a14:foregroundMark x1="62300" y1="80112" x2="62300" y2="80112"/>
                      <a14:foregroundMark x1="63272" y1="78880" x2="62014" y2="8056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485" y="310281"/>
          <a:ext cx="642070" cy="639807"/>
        </a:xfrm>
        <a:prstGeom prst="rect">
          <a:avLst/>
        </a:prstGeom>
      </xdr:spPr>
    </xdr:pic>
    <xdr:clientData/>
  </xdr:twoCellAnchor>
  <xdr:twoCellAnchor>
    <xdr:from>
      <xdr:col>5</xdr:col>
      <xdr:colOff>125483</xdr:colOff>
      <xdr:row>2</xdr:row>
      <xdr:rowOff>112425</xdr:rowOff>
    </xdr:from>
    <xdr:to>
      <xdr:col>9</xdr:col>
      <xdr:colOff>342901</xdr:colOff>
      <xdr:row>4</xdr:row>
      <xdr:rowOff>156219</xdr:rowOff>
    </xdr:to>
    <xdr:sp macro="" textlink="">
      <xdr:nvSpPr>
        <xdr:cNvPr id="4" name="文字方塊 3">
          <a:extLst>
            <a:ext uri="{FF2B5EF4-FFF2-40B4-BE49-F238E27FC236}">
              <a16:creationId xmlns:a16="http://schemas.microsoft.com/office/drawing/2014/main" id="{87B75839-908B-489E-B602-573033872225}"/>
            </a:ext>
          </a:extLst>
        </xdr:cNvPr>
        <xdr:cNvSpPr txBox="1"/>
      </xdr:nvSpPr>
      <xdr:spPr>
        <a:xfrm>
          <a:off x="2516258" y="417225"/>
          <a:ext cx="4522718" cy="5105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l"/>
          <a:r>
            <a:rPr lang="en-US" altLang="zh-TW" sz="2400">
              <a:latin typeface="華康布丁體" pitchFamily="81" charset="-120"/>
              <a:ea typeface="華康布丁體" pitchFamily="81" charset="-120"/>
            </a:rPr>
            <a:t>114</a:t>
          </a:r>
          <a:r>
            <a:rPr lang="zh-TW" altLang="en-US" sz="2400">
              <a:latin typeface="華康布丁體" pitchFamily="81" charset="-120"/>
              <a:ea typeface="華康布丁體" pitchFamily="81" charset="-120"/>
            </a:rPr>
            <a:t>年</a:t>
          </a:r>
          <a:r>
            <a:rPr lang="en-US" altLang="zh-TW" sz="2400">
              <a:latin typeface="華康布丁體" pitchFamily="81" charset="-120"/>
              <a:ea typeface="華康布丁體" pitchFamily="81" charset="-120"/>
            </a:rPr>
            <a:t>5</a:t>
          </a:r>
          <a:r>
            <a:rPr lang="zh-TW" altLang="en-US" sz="2400">
              <a:latin typeface="華康布丁體" pitchFamily="81" charset="-120"/>
              <a:ea typeface="華康布丁體" pitchFamily="81" charset="-120"/>
            </a:rPr>
            <a:t>月午餐素食菜單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058BD-B7C9-415F-9BC4-2D1F809ADD0A}">
  <dimension ref="B2:P52"/>
  <sheetViews>
    <sheetView topLeftCell="A6" zoomScale="115" zoomScaleNormal="115" zoomScaleSheetLayoutView="100" workbookViewId="0">
      <selection activeCell="D13" sqref="D13:D14"/>
    </sheetView>
  </sheetViews>
  <sheetFormatPr defaultRowHeight="15.75" x14ac:dyDescent="0.25"/>
  <cols>
    <col min="1" max="1" width="1.25" style="3" customWidth="1"/>
    <col min="2" max="2" width="3.25" style="1" customWidth="1"/>
    <col min="3" max="3" width="1.875" style="1" customWidth="1"/>
    <col min="4" max="4" width="12.375" style="1" customWidth="1"/>
    <col min="5" max="5" width="17.375" style="1" customWidth="1"/>
    <col min="6" max="7" width="16.375" style="1" customWidth="1"/>
    <col min="8" max="8" width="5.625" style="1" customWidth="1"/>
    <col min="9" max="9" width="15.875" style="1" customWidth="1"/>
    <col min="10" max="10" width="2.125" style="1" customWidth="1"/>
    <col min="11" max="15" width="1.5" style="2" customWidth="1"/>
    <col min="16" max="16384" width="9" style="3"/>
  </cols>
  <sheetData>
    <row r="2" spans="2:15" ht="8.25" customHeight="1" x14ac:dyDescent="0.25"/>
    <row r="3" spans="2:15" ht="18" customHeight="1" x14ac:dyDescent="0.25">
      <c r="B3" s="4"/>
      <c r="C3" s="4"/>
      <c r="D3" s="4"/>
      <c r="E3" s="4"/>
      <c r="F3" s="4"/>
      <c r="G3" s="5"/>
      <c r="H3" s="6"/>
      <c r="I3" s="68" t="s">
        <v>415</v>
      </c>
      <c r="J3" s="68"/>
      <c r="K3" s="68"/>
      <c r="L3" s="68"/>
      <c r="M3" s="68"/>
      <c r="N3" s="68"/>
      <c r="O3" s="68"/>
    </row>
    <row r="4" spans="2:15" ht="18.75" customHeight="1" x14ac:dyDescent="0.25">
      <c r="B4" s="4"/>
      <c r="C4" s="4"/>
      <c r="D4" s="4"/>
      <c r="E4" s="4"/>
      <c r="F4" s="4"/>
      <c r="G4" s="7"/>
      <c r="H4" s="8"/>
      <c r="I4" s="68"/>
      <c r="J4" s="68"/>
      <c r="K4" s="68"/>
      <c r="L4" s="68"/>
      <c r="M4" s="68"/>
      <c r="N4" s="68"/>
      <c r="O4" s="68"/>
    </row>
    <row r="5" spans="2:15" ht="15" customHeight="1" thickBot="1" x14ac:dyDescent="0.3">
      <c r="B5" s="9"/>
      <c r="C5" s="9"/>
      <c r="D5" s="10"/>
      <c r="E5" s="10"/>
      <c r="F5" s="10"/>
      <c r="G5" s="10"/>
      <c r="H5" s="10"/>
      <c r="I5" s="69"/>
      <c r="J5" s="69"/>
      <c r="K5" s="69"/>
      <c r="L5" s="69"/>
      <c r="M5" s="69"/>
      <c r="N5" s="69"/>
      <c r="O5" s="69"/>
    </row>
    <row r="6" spans="2:15" s="17" customFormat="1" ht="24.95" customHeight="1" x14ac:dyDescent="0.25">
      <c r="B6" s="11" t="s">
        <v>0</v>
      </c>
      <c r="C6" s="12" t="s">
        <v>1</v>
      </c>
      <c r="D6" s="13" t="s">
        <v>2</v>
      </c>
      <c r="E6" s="13" t="s">
        <v>3</v>
      </c>
      <c r="F6" s="70" t="s">
        <v>4</v>
      </c>
      <c r="G6" s="70"/>
      <c r="H6" s="13" t="s">
        <v>5</v>
      </c>
      <c r="I6" s="13" t="s">
        <v>6</v>
      </c>
      <c r="J6" s="14" t="s">
        <v>7</v>
      </c>
      <c r="K6" s="15" t="s">
        <v>8</v>
      </c>
      <c r="L6" s="15" t="s">
        <v>9</v>
      </c>
      <c r="M6" s="15" t="s">
        <v>10</v>
      </c>
      <c r="N6" s="15" t="s">
        <v>11</v>
      </c>
      <c r="O6" s="16" t="s">
        <v>12</v>
      </c>
    </row>
    <row r="7" spans="2:15" s="17" customFormat="1" ht="17.45" customHeight="1" x14ac:dyDescent="0.25">
      <c r="B7" s="71" t="s">
        <v>13</v>
      </c>
      <c r="C7" s="73" t="s">
        <v>14</v>
      </c>
      <c r="D7" s="75" t="s">
        <v>15</v>
      </c>
      <c r="E7" s="46" t="s">
        <v>388</v>
      </c>
      <c r="F7" s="18" t="s">
        <v>16</v>
      </c>
      <c r="G7" s="18" t="s">
        <v>17</v>
      </c>
      <c r="H7" s="75" t="s">
        <v>18</v>
      </c>
      <c r="I7" s="18" t="s">
        <v>19</v>
      </c>
      <c r="J7" s="77"/>
      <c r="K7" s="79">
        <v>6.5</v>
      </c>
      <c r="L7" s="79">
        <v>2.8</v>
      </c>
      <c r="M7" s="79">
        <v>2.2000000000000002</v>
      </c>
      <c r="N7" s="79">
        <v>2.8</v>
      </c>
      <c r="O7" s="81">
        <f>K7*70+L7*75+M7*25+N7*45</f>
        <v>846</v>
      </c>
    </row>
    <row r="8" spans="2:15" s="22" customFormat="1" ht="16.5" customHeight="1" x14ac:dyDescent="0.25">
      <c r="B8" s="72"/>
      <c r="C8" s="74"/>
      <c r="D8" s="76"/>
      <c r="E8" s="47" t="s">
        <v>389</v>
      </c>
      <c r="F8" s="20" t="s">
        <v>21</v>
      </c>
      <c r="G8" s="20" t="s">
        <v>22</v>
      </c>
      <c r="H8" s="76"/>
      <c r="I8" s="20" t="s">
        <v>23</v>
      </c>
      <c r="J8" s="78"/>
      <c r="K8" s="80"/>
      <c r="L8" s="80"/>
      <c r="M8" s="80"/>
      <c r="N8" s="80"/>
      <c r="O8" s="82"/>
    </row>
    <row r="9" spans="2:15" s="17" customFormat="1" ht="17.45" customHeight="1" x14ac:dyDescent="0.25">
      <c r="B9" s="71" t="s">
        <v>24</v>
      </c>
      <c r="C9" s="73" t="s">
        <v>25</v>
      </c>
      <c r="D9" s="75" t="s">
        <v>26</v>
      </c>
      <c r="E9" s="18" t="s">
        <v>27</v>
      </c>
      <c r="F9" s="18" t="s">
        <v>28</v>
      </c>
      <c r="G9" s="18" t="s">
        <v>29</v>
      </c>
      <c r="H9" s="75" t="s">
        <v>18</v>
      </c>
      <c r="I9" s="18" t="s">
        <v>30</v>
      </c>
      <c r="J9" s="77"/>
      <c r="K9" s="79">
        <v>6.7</v>
      </c>
      <c r="L9" s="79">
        <v>2.7</v>
      </c>
      <c r="M9" s="79">
        <v>2.2999999999999998</v>
      </c>
      <c r="N9" s="79">
        <v>2.6</v>
      </c>
      <c r="O9" s="81">
        <f>K9*70+L9*75+M9*25+N9*45</f>
        <v>846</v>
      </c>
    </row>
    <row r="10" spans="2:15" s="22" customFormat="1" ht="16.5" customHeight="1" thickBot="1" x14ac:dyDescent="0.3">
      <c r="B10" s="72"/>
      <c r="C10" s="89"/>
      <c r="D10" s="90"/>
      <c r="E10" s="20" t="s">
        <v>31</v>
      </c>
      <c r="F10" s="20" t="s">
        <v>32</v>
      </c>
      <c r="G10" s="20" t="s">
        <v>33</v>
      </c>
      <c r="H10" s="91"/>
      <c r="I10" s="20" t="s">
        <v>34</v>
      </c>
      <c r="J10" s="78"/>
      <c r="K10" s="80"/>
      <c r="L10" s="80"/>
      <c r="M10" s="80"/>
      <c r="N10" s="80"/>
      <c r="O10" s="82"/>
    </row>
    <row r="11" spans="2:15" s="17" customFormat="1" ht="17.45" customHeight="1" thickTop="1" x14ac:dyDescent="0.25">
      <c r="B11" s="83" t="s">
        <v>35</v>
      </c>
      <c r="C11" s="84" t="s">
        <v>36</v>
      </c>
      <c r="D11" s="85" t="s">
        <v>37</v>
      </c>
      <c r="E11" s="24" t="s">
        <v>38</v>
      </c>
      <c r="F11" s="24" t="s">
        <v>39</v>
      </c>
      <c r="G11" s="24" t="s">
        <v>40</v>
      </c>
      <c r="H11" s="85" t="s">
        <v>41</v>
      </c>
      <c r="I11" s="24" t="s">
        <v>42</v>
      </c>
      <c r="J11" s="86"/>
      <c r="K11" s="87">
        <v>6.6</v>
      </c>
      <c r="L11" s="87">
        <v>2.7</v>
      </c>
      <c r="M11" s="87">
        <v>2.1</v>
      </c>
      <c r="N11" s="87">
        <v>2.6</v>
      </c>
      <c r="O11" s="88">
        <f>K11*70+L11*75+M11*25+N11*45</f>
        <v>834</v>
      </c>
    </row>
    <row r="12" spans="2:15" s="22" customFormat="1" ht="16.5" customHeight="1" x14ac:dyDescent="0.25">
      <c r="B12" s="72"/>
      <c r="C12" s="74"/>
      <c r="D12" s="76"/>
      <c r="E12" s="20" t="s">
        <v>419</v>
      </c>
      <c r="F12" s="20" t="s">
        <v>43</v>
      </c>
      <c r="G12" s="20" t="s">
        <v>44</v>
      </c>
      <c r="H12" s="76"/>
      <c r="I12" s="20" t="s">
        <v>45</v>
      </c>
      <c r="J12" s="78"/>
      <c r="K12" s="80"/>
      <c r="L12" s="80"/>
      <c r="M12" s="80"/>
      <c r="N12" s="80"/>
      <c r="O12" s="82"/>
    </row>
    <row r="13" spans="2:15" s="17" customFormat="1" ht="17.45" customHeight="1" x14ac:dyDescent="0.25">
      <c r="B13" s="71" t="s">
        <v>46</v>
      </c>
      <c r="C13" s="73" t="s">
        <v>47</v>
      </c>
      <c r="D13" s="137" t="s">
        <v>448</v>
      </c>
      <c r="E13" s="18" t="s">
        <v>48</v>
      </c>
      <c r="F13" s="18" t="s">
        <v>410</v>
      </c>
      <c r="G13" s="18" t="s">
        <v>49</v>
      </c>
      <c r="H13" s="75" t="s">
        <v>18</v>
      </c>
      <c r="I13" s="18" t="s">
        <v>50</v>
      </c>
      <c r="J13" s="77"/>
      <c r="K13" s="79">
        <v>6.5</v>
      </c>
      <c r="L13" s="79">
        <v>2.8</v>
      </c>
      <c r="M13" s="79">
        <v>2.2000000000000002</v>
      </c>
      <c r="N13" s="79">
        <v>2.7</v>
      </c>
      <c r="O13" s="81">
        <f>K13*70+L13*75+M13*25+N13*45</f>
        <v>841.5</v>
      </c>
    </row>
    <row r="14" spans="2:15" s="22" customFormat="1" ht="16.5" customHeight="1" x14ac:dyDescent="0.25">
      <c r="B14" s="72"/>
      <c r="C14" s="74"/>
      <c r="D14" s="139"/>
      <c r="E14" s="20" t="s">
        <v>51</v>
      </c>
      <c r="F14" s="20" t="s">
        <v>411</v>
      </c>
      <c r="G14" s="20" t="s">
        <v>52</v>
      </c>
      <c r="H14" s="76"/>
      <c r="I14" s="25" t="s">
        <v>53</v>
      </c>
      <c r="J14" s="78"/>
      <c r="K14" s="80"/>
      <c r="L14" s="80"/>
      <c r="M14" s="80"/>
      <c r="N14" s="80"/>
      <c r="O14" s="82"/>
    </row>
    <row r="15" spans="2:15" s="17" customFormat="1" ht="17.45" customHeight="1" x14ac:dyDescent="0.25">
      <c r="B15" s="71" t="s">
        <v>54</v>
      </c>
      <c r="C15" s="73" t="s">
        <v>55</v>
      </c>
      <c r="D15" s="137" t="s">
        <v>449</v>
      </c>
      <c r="E15" s="46" t="s">
        <v>439</v>
      </c>
      <c r="F15" s="138" t="s">
        <v>440</v>
      </c>
      <c r="G15" s="46" t="s">
        <v>441</v>
      </c>
      <c r="H15" s="75" t="s">
        <v>56</v>
      </c>
      <c r="I15" s="19" t="s">
        <v>57</v>
      </c>
      <c r="J15" s="77"/>
      <c r="K15" s="79">
        <v>6.7</v>
      </c>
      <c r="L15" s="79">
        <v>2.8</v>
      </c>
      <c r="M15" s="79">
        <v>2</v>
      </c>
      <c r="N15" s="79">
        <v>2.9</v>
      </c>
      <c r="O15" s="81">
        <f>K15*70+L15*75+M15*25+N15*45</f>
        <v>859.5</v>
      </c>
    </row>
    <row r="16" spans="2:15" s="22" customFormat="1" ht="16.5" customHeight="1" x14ac:dyDescent="0.25">
      <c r="B16" s="72"/>
      <c r="C16" s="74"/>
      <c r="D16" s="139"/>
      <c r="E16" s="47" t="s">
        <v>442</v>
      </c>
      <c r="F16" s="47" t="s">
        <v>443</v>
      </c>
      <c r="G16" s="47" t="s">
        <v>444</v>
      </c>
      <c r="H16" s="76"/>
      <c r="I16" s="21" t="s">
        <v>58</v>
      </c>
      <c r="J16" s="78"/>
      <c r="K16" s="80"/>
      <c r="L16" s="80"/>
      <c r="M16" s="80"/>
      <c r="N16" s="80"/>
      <c r="O16" s="82"/>
    </row>
    <row r="17" spans="2:16" s="17" customFormat="1" ht="17.45" customHeight="1" x14ac:dyDescent="0.25">
      <c r="B17" s="71" t="s">
        <v>59</v>
      </c>
      <c r="C17" s="73" t="s">
        <v>14</v>
      </c>
      <c r="D17" s="75" t="s">
        <v>60</v>
      </c>
      <c r="E17" s="18" t="s">
        <v>422</v>
      </c>
      <c r="F17" s="18" t="s">
        <v>61</v>
      </c>
      <c r="G17" s="18" t="s">
        <v>62</v>
      </c>
      <c r="H17" s="75" t="s">
        <v>18</v>
      </c>
      <c r="I17" s="18" t="s">
        <v>63</v>
      </c>
      <c r="J17" s="77"/>
      <c r="K17" s="79">
        <v>6.5</v>
      </c>
      <c r="L17" s="79">
        <v>2.9</v>
      </c>
      <c r="M17" s="79">
        <v>2.2000000000000002</v>
      </c>
      <c r="N17" s="79">
        <v>2.7</v>
      </c>
      <c r="O17" s="81">
        <f>K17*70+L17*75+M17*25+N17*45</f>
        <v>849</v>
      </c>
    </row>
    <row r="18" spans="2:16" s="22" customFormat="1" ht="16.5" customHeight="1" x14ac:dyDescent="0.25">
      <c r="B18" s="72"/>
      <c r="C18" s="74"/>
      <c r="D18" s="76"/>
      <c r="E18" s="20" t="s">
        <v>423</v>
      </c>
      <c r="F18" s="20" t="s">
        <v>64</v>
      </c>
      <c r="G18" s="20" t="s">
        <v>65</v>
      </c>
      <c r="H18" s="76"/>
      <c r="I18" s="20" t="s">
        <v>66</v>
      </c>
      <c r="J18" s="78"/>
      <c r="K18" s="80"/>
      <c r="L18" s="80"/>
      <c r="M18" s="80"/>
      <c r="N18" s="80"/>
      <c r="O18" s="82"/>
    </row>
    <row r="19" spans="2:16" s="17" customFormat="1" ht="17.45" customHeight="1" x14ac:dyDescent="0.25">
      <c r="B19" s="71" t="s">
        <v>67</v>
      </c>
      <c r="C19" s="73" t="s">
        <v>25</v>
      </c>
      <c r="D19" s="75" t="s">
        <v>15</v>
      </c>
      <c r="E19" s="26" t="s">
        <v>68</v>
      </c>
      <c r="F19" s="18" t="s">
        <v>69</v>
      </c>
      <c r="G19" s="27" t="s">
        <v>70</v>
      </c>
      <c r="H19" s="75" t="s">
        <v>18</v>
      </c>
      <c r="I19" s="18" t="s">
        <v>71</v>
      </c>
      <c r="J19" s="77"/>
      <c r="K19" s="79">
        <v>6.6</v>
      </c>
      <c r="L19" s="79">
        <v>2.8</v>
      </c>
      <c r="M19" s="79">
        <v>2.1</v>
      </c>
      <c r="N19" s="79">
        <v>2.7</v>
      </c>
      <c r="O19" s="81">
        <f>K19*70+L19*75+M19*25+N19*45</f>
        <v>846</v>
      </c>
    </row>
    <row r="20" spans="2:16" s="22" customFormat="1" ht="16.5" customHeight="1" thickBot="1" x14ac:dyDescent="0.3">
      <c r="B20" s="92"/>
      <c r="C20" s="89"/>
      <c r="D20" s="91"/>
      <c r="E20" s="49" t="s">
        <v>424</v>
      </c>
      <c r="F20" s="23" t="s">
        <v>73</v>
      </c>
      <c r="G20" s="28" t="s">
        <v>74</v>
      </c>
      <c r="H20" s="91"/>
      <c r="I20" s="23" t="s">
        <v>75</v>
      </c>
      <c r="J20" s="93"/>
      <c r="K20" s="94"/>
      <c r="L20" s="94"/>
      <c r="M20" s="94"/>
      <c r="N20" s="94"/>
      <c r="O20" s="95"/>
    </row>
    <row r="21" spans="2:16" s="17" customFormat="1" ht="17.45" customHeight="1" thickTop="1" x14ac:dyDescent="0.25">
      <c r="B21" s="83" t="s">
        <v>76</v>
      </c>
      <c r="C21" s="97" t="s">
        <v>36</v>
      </c>
      <c r="D21" s="98" t="s">
        <v>15</v>
      </c>
      <c r="E21" s="18" t="s">
        <v>77</v>
      </c>
      <c r="F21" s="26" t="s">
        <v>78</v>
      </c>
      <c r="G21" s="26" t="s">
        <v>79</v>
      </c>
      <c r="H21" s="98" t="s">
        <v>41</v>
      </c>
      <c r="I21" s="18" t="s">
        <v>80</v>
      </c>
      <c r="J21" s="99"/>
      <c r="K21" s="100">
        <v>6.6</v>
      </c>
      <c r="L21" s="100">
        <v>2.8</v>
      </c>
      <c r="M21" s="100">
        <v>2.1</v>
      </c>
      <c r="N21" s="100">
        <v>2.6</v>
      </c>
      <c r="O21" s="96">
        <f>K21*70+L21*75+M21*25+N21*45</f>
        <v>841.5</v>
      </c>
    </row>
    <row r="22" spans="2:16" s="22" customFormat="1" ht="16.5" customHeight="1" x14ac:dyDescent="0.25">
      <c r="B22" s="72"/>
      <c r="C22" s="74"/>
      <c r="D22" s="76"/>
      <c r="E22" s="20" t="s">
        <v>81</v>
      </c>
      <c r="F22" s="20" t="s">
        <v>82</v>
      </c>
      <c r="G22" s="20" t="s">
        <v>83</v>
      </c>
      <c r="H22" s="76"/>
      <c r="I22" s="20" t="s">
        <v>84</v>
      </c>
      <c r="J22" s="78"/>
      <c r="K22" s="80"/>
      <c r="L22" s="80"/>
      <c r="M22" s="80"/>
      <c r="N22" s="80"/>
      <c r="O22" s="82"/>
    </row>
    <row r="23" spans="2:16" s="17" customFormat="1" ht="17.45" customHeight="1" x14ac:dyDescent="0.25">
      <c r="B23" s="71" t="s">
        <v>85</v>
      </c>
      <c r="C23" s="73" t="s">
        <v>47</v>
      </c>
      <c r="D23" s="75" t="s">
        <v>86</v>
      </c>
      <c r="E23" s="18" t="s">
        <v>87</v>
      </c>
      <c r="F23" s="18" t="s">
        <v>88</v>
      </c>
      <c r="G23" s="18" t="s">
        <v>89</v>
      </c>
      <c r="H23" s="75" t="s">
        <v>18</v>
      </c>
      <c r="I23" s="18" t="s">
        <v>90</v>
      </c>
      <c r="J23" s="77"/>
      <c r="K23" s="79">
        <v>6.5</v>
      </c>
      <c r="L23" s="79">
        <v>2.8</v>
      </c>
      <c r="M23" s="79">
        <v>2.2999999999999998</v>
      </c>
      <c r="N23" s="79">
        <v>2.7</v>
      </c>
      <c r="O23" s="81">
        <f>K23*70+L23*75+M23*25+N23*45</f>
        <v>844</v>
      </c>
    </row>
    <row r="24" spans="2:16" s="22" customFormat="1" ht="16.5" customHeight="1" x14ac:dyDescent="0.25">
      <c r="B24" s="72"/>
      <c r="C24" s="74"/>
      <c r="D24" s="76"/>
      <c r="E24" s="20" t="s">
        <v>420</v>
      </c>
      <c r="F24" s="25" t="s">
        <v>403</v>
      </c>
      <c r="G24" s="20" t="s">
        <v>394</v>
      </c>
      <c r="H24" s="76"/>
      <c r="I24" s="20" t="s">
        <v>404</v>
      </c>
      <c r="J24" s="78"/>
      <c r="K24" s="80"/>
      <c r="L24" s="80"/>
      <c r="M24" s="80"/>
      <c r="N24" s="80"/>
      <c r="O24" s="82"/>
    </row>
    <row r="25" spans="2:16" s="17" customFormat="1" ht="17.45" customHeight="1" x14ac:dyDescent="0.25">
      <c r="B25" s="71" t="s">
        <v>91</v>
      </c>
      <c r="C25" s="73" t="s">
        <v>55</v>
      </c>
      <c r="D25" s="75" t="s">
        <v>395</v>
      </c>
      <c r="E25" s="18" t="s">
        <v>92</v>
      </c>
      <c r="F25" s="18" t="s">
        <v>93</v>
      </c>
      <c r="G25" s="18" t="s">
        <v>94</v>
      </c>
      <c r="H25" s="75" t="s">
        <v>56</v>
      </c>
      <c r="I25" s="19" t="s">
        <v>95</v>
      </c>
      <c r="J25" s="77"/>
      <c r="K25" s="79">
        <v>6.8</v>
      </c>
      <c r="L25" s="79">
        <v>2.7</v>
      </c>
      <c r="M25" s="79">
        <v>2</v>
      </c>
      <c r="N25" s="79">
        <v>2.7</v>
      </c>
      <c r="O25" s="81">
        <f>K25*70+L25*75+M25*25+N25*45</f>
        <v>850</v>
      </c>
      <c r="P25" s="30"/>
    </row>
    <row r="26" spans="2:16" s="22" customFormat="1" ht="16.5" customHeight="1" x14ac:dyDescent="0.25">
      <c r="B26" s="72"/>
      <c r="C26" s="74"/>
      <c r="D26" s="76"/>
      <c r="E26" s="20" t="s">
        <v>96</v>
      </c>
      <c r="F26" s="20" t="s">
        <v>412</v>
      </c>
      <c r="G26" s="20" t="s">
        <v>97</v>
      </c>
      <c r="H26" s="76"/>
      <c r="I26" s="21" t="s">
        <v>98</v>
      </c>
      <c r="J26" s="78"/>
      <c r="K26" s="80"/>
      <c r="L26" s="80"/>
      <c r="M26" s="80"/>
      <c r="N26" s="80"/>
      <c r="O26" s="82"/>
    </row>
    <row r="27" spans="2:16" s="17" customFormat="1" ht="17.45" customHeight="1" x14ac:dyDescent="0.25">
      <c r="B27" s="101" t="s">
        <v>99</v>
      </c>
      <c r="C27" s="97" t="s">
        <v>14</v>
      </c>
      <c r="D27" s="98" t="s">
        <v>100</v>
      </c>
      <c r="E27" s="26" t="s">
        <v>101</v>
      </c>
      <c r="F27" s="26" t="s">
        <v>102</v>
      </c>
      <c r="G27" s="26" t="s">
        <v>103</v>
      </c>
      <c r="H27" s="98" t="s">
        <v>18</v>
      </c>
      <c r="I27" s="26" t="s">
        <v>104</v>
      </c>
      <c r="J27" s="99"/>
      <c r="K27" s="100">
        <v>6.6</v>
      </c>
      <c r="L27" s="100">
        <v>2.8</v>
      </c>
      <c r="M27" s="100">
        <v>2.1</v>
      </c>
      <c r="N27" s="100">
        <v>2.6</v>
      </c>
      <c r="O27" s="96">
        <f>K27*70+L27*75+M27*25+N27*45</f>
        <v>841.5</v>
      </c>
    </row>
    <row r="28" spans="2:16" s="22" customFormat="1" ht="16.5" customHeight="1" x14ac:dyDescent="0.25">
      <c r="B28" s="72"/>
      <c r="C28" s="74"/>
      <c r="D28" s="76"/>
      <c r="E28" s="20" t="s">
        <v>105</v>
      </c>
      <c r="F28" s="20" t="s">
        <v>106</v>
      </c>
      <c r="G28" s="20" t="s">
        <v>107</v>
      </c>
      <c r="H28" s="76"/>
      <c r="I28" s="20" t="s">
        <v>108</v>
      </c>
      <c r="J28" s="78"/>
      <c r="K28" s="80"/>
      <c r="L28" s="80"/>
      <c r="M28" s="80"/>
      <c r="N28" s="80"/>
      <c r="O28" s="82"/>
    </row>
    <row r="29" spans="2:16" s="17" customFormat="1" ht="18" x14ac:dyDescent="0.25">
      <c r="B29" s="71" t="s">
        <v>109</v>
      </c>
      <c r="C29" s="73" t="s">
        <v>25</v>
      </c>
      <c r="D29" s="75" t="s">
        <v>15</v>
      </c>
      <c r="E29" s="46" t="s">
        <v>413</v>
      </c>
      <c r="F29" s="26" t="s">
        <v>110</v>
      </c>
      <c r="G29" s="18" t="s">
        <v>111</v>
      </c>
      <c r="H29" s="75" t="s">
        <v>18</v>
      </c>
      <c r="I29" s="18" t="s">
        <v>112</v>
      </c>
      <c r="J29" s="77"/>
      <c r="K29" s="79">
        <v>6.7</v>
      </c>
      <c r="L29" s="79">
        <v>2.8</v>
      </c>
      <c r="M29" s="79">
        <v>2.2000000000000002</v>
      </c>
      <c r="N29" s="79">
        <v>2.7</v>
      </c>
      <c r="O29" s="81">
        <f>K29*70+L29*75+M29*25+N29*45</f>
        <v>855.5</v>
      </c>
    </row>
    <row r="30" spans="2:16" s="22" customFormat="1" ht="16.5" customHeight="1" thickBot="1" x14ac:dyDescent="0.3">
      <c r="B30" s="92"/>
      <c r="C30" s="97"/>
      <c r="D30" s="98"/>
      <c r="E30" s="49" t="s">
        <v>414</v>
      </c>
      <c r="F30" s="23" t="s">
        <v>113</v>
      </c>
      <c r="G30" s="23" t="s">
        <v>114</v>
      </c>
      <c r="H30" s="98"/>
      <c r="I30" s="25" t="s">
        <v>115</v>
      </c>
      <c r="J30" s="99"/>
      <c r="K30" s="100"/>
      <c r="L30" s="100"/>
      <c r="M30" s="100"/>
      <c r="N30" s="100"/>
      <c r="O30" s="102"/>
      <c r="P30" s="31"/>
    </row>
    <row r="31" spans="2:16" s="17" customFormat="1" ht="17.45" customHeight="1" thickTop="1" x14ac:dyDescent="0.25">
      <c r="B31" s="83" t="s">
        <v>116</v>
      </c>
      <c r="C31" s="84" t="s">
        <v>36</v>
      </c>
      <c r="D31" s="85" t="s">
        <v>117</v>
      </c>
      <c r="E31" s="18" t="s">
        <v>118</v>
      </c>
      <c r="F31" s="26" t="s">
        <v>119</v>
      </c>
      <c r="G31" s="26" t="s">
        <v>120</v>
      </c>
      <c r="H31" s="85" t="s">
        <v>41</v>
      </c>
      <c r="I31" s="24" t="s">
        <v>121</v>
      </c>
      <c r="J31" s="86"/>
      <c r="K31" s="87">
        <v>6.6</v>
      </c>
      <c r="L31" s="87">
        <v>2.7</v>
      </c>
      <c r="M31" s="87">
        <v>2.1</v>
      </c>
      <c r="N31" s="87">
        <v>2.7</v>
      </c>
      <c r="O31" s="88">
        <f>K31*70+L31*75+M31*25+N31*45</f>
        <v>838.5</v>
      </c>
    </row>
    <row r="32" spans="2:16" s="22" customFormat="1" ht="16.5" customHeight="1" x14ac:dyDescent="0.25">
      <c r="B32" s="72"/>
      <c r="C32" s="74"/>
      <c r="D32" s="76"/>
      <c r="E32" s="20" t="s">
        <v>122</v>
      </c>
      <c r="F32" s="20" t="s">
        <v>123</v>
      </c>
      <c r="G32" s="20" t="s">
        <v>124</v>
      </c>
      <c r="H32" s="76"/>
      <c r="I32" s="20" t="s">
        <v>125</v>
      </c>
      <c r="J32" s="78"/>
      <c r="K32" s="80"/>
      <c r="L32" s="80"/>
      <c r="M32" s="80"/>
      <c r="N32" s="80"/>
      <c r="O32" s="82"/>
    </row>
    <row r="33" spans="2:15" s="17" customFormat="1" ht="17.45" customHeight="1" x14ac:dyDescent="0.25">
      <c r="B33" s="71" t="s">
        <v>126</v>
      </c>
      <c r="C33" s="73" t="s">
        <v>47</v>
      </c>
      <c r="D33" s="75" t="s">
        <v>15</v>
      </c>
      <c r="E33" s="46" t="s">
        <v>401</v>
      </c>
      <c r="F33" s="26" t="s">
        <v>127</v>
      </c>
      <c r="G33" s="26" t="s">
        <v>128</v>
      </c>
      <c r="H33" s="75" t="s">
        <v>18</v>
      </c>
      <c r="I33" s="18" t="s">
        <v>129</v>
      </c>
      <c r="J33" s="77"/>
      <c r="K33" s="79">
        <v>6.6</v>
      </c>
      <c r="L33" s="79">
        <v>2.7</v>
      </c>
      <c r="M33" s="79">
        <v>2.2000000000000002</v>
      </c>
      <c r="N33" s="79">
        <v>2.6</v>
      </c>
      <c r="O33" s="81">
        <f>K33*70+L33*75+M33*25+N33*45</f>
        <v>836.5</v>
      </c>
    </row>
    <row r="34" spans="2:15" s="22" customFormat="1" ht="16.5" customHeight="1" x14ac:dyDescent="0.25">
      <c r="B34" s="72"/>
      <c r="C34" s="74"/>
      <c r="D34" s="76"/>
      <c r="E34" s="47" t="s">
        <v>402</v>
      </c>
      <c r="F34" s="20" t="s">
        <v>130</v>
      </c>
      <c r="G34" s="20" t="s">
        <v>131</v>
      </c>
      <c r="H34" s="76"/>
      <c r="I34" s="20" t="s">
        <v>132</v>
      </c>
      <c r="J34" s="78"/>
      <c r="K34" s="80"/>
      <c r="L34" s="80"/>
      <c r="M34" s="80"/>
      <c r="N34" s="80"/>
      <c r="O34" s="82"/>
    </row>
    <row r="35" spans="2:15" s="17" customFormat="1" ht="17.45" customHeight="1" x14ac:dyDescent="0.25">
      <c r="B35" s="71" t="s">
        <v>133</v>
      </c>
      <c r="C35" s="73" t="s">
        <v>55</v>
      </c>
      <c r="D35" s="75" t="s">
        <v>396</v>
      </c>
      <c r="E35" s="46" t="s">
        <v>425</v>
      </c>
      <c r="F35" s="18" t="s">
        <v>134</v>
      </c>
      <c r="G35" s="18" t="s">
        <v>135</v>
      </c>
      <c r="H35" s="75" t="s">
        <v>136</v>
      </c>
      <c r="I35" s="19" t="s">
        <v>137</v>
      </c>
      <c r="J35" s="77"/>
      <c r="K35" s="79">
        <v>6.6</v>
      </c>
      <c r="L35" s="79">
        <v>2.8</v>
      </c>
      <c r="M35" s="79">
        <v>2</v>
      </c>
      <c r="N35" s="79">
        <v>2.7</v>
      </c>
      <c r="O35" s="81">
        <f>K35*70+L35*75+M35*25+N35*45</f>
        <v>843.5</v>
      </c>
    </row>
    <row r="36" spans="2:15" s="22" customFormat="1" ht="16.5" customHeight="1" x14ac:dyDescent="0.25">
      <c r="B36" s="72"/>
      <c r="C36" s="74"/>
      <c r="D36" s="76"/>
      <c r="E36" s="47" t="s">
        <v>426</v>
      </c>
      <c r="F36" s="20" t="s">
        <v>138</v>
      </c>
      <c r="G36" s="20" t="s">
        <v>139</v>
      </c>
      <c r="H36" s="76"/>
      <c r="I36" s="21" t="s">
        <v>140</v>
      </c>
      <c r="J36" s="78"/>
      <c r="K36" s="80"/>
      <c r="L36" s="80"/>
      <c r="M36" s="80"/>
      <c r="N36" s="80"/>
      <c r="O36" s="82"/>
    </row>
    <row r="37" spans="2:15" s="17" customFormat="1" ht="17.45" customHeight="1" x14ac:dyDescent="0.25">
      <c r="B37" s="71" t="s">
        <v>141</v>
      </c>
      <c r="C37" s="73" t="s">
        <v>14</v>
      </c>
      <c r="D37" s="75" t="s">
        <v>142</v>
      </c>
      <c r="E37" s="26" t="s">
        <v>143</v>
      </c>
      <c r="F37" s="18" t="s">
        <v>144</v>
      </c>
      <c r="G37" s="18" t="s">
        <v>145</v>
      </c>
      <c r="H37" s="75" t="s">
        <v>18</v>
      </c>
      <c r="I37" s="18" t="s">
        <v>146</v>
      </c>
      <c r="J37" s="77"/>
      <c r="K37" s="79">
        <v>6.5</v>
      </c>
      <c r="L37" s="79">
        <v>2.8</v>
      </c>
      <c r="M37" s="79">
        <v>2.2000000000000002</v>
      </c>
      <c r="N37" s="79">
        <v>2.7</v>
      </c>
      <c r="O37" s="81">
        <f>K37*70+L37*75+M37*25+N37*45</f>
        <v>841.5</v>
      </c>
    </row>
    <row r="38" spans="2:15" s="22" customFormat="1" ht="16.5" customHeight="1" x14ac:dyDescent="0.25">
      <c r="B38" s="72"/>
      <c r="C38" s="74"/>
      <c r="D38" s="76"/>
      <c r="E38" s="20" t="s">
        <v>147</v>
      </c>
      <c r="F38" s="20" t="s">
        <v>148</v>
      </c>
      <c r="G38" s="20" t="s">
        <v>149</v>
      </c>
      <c r="H38" s="76"/>
      <c r="I38" s="20" t="s">
        <v>150</v>
      </c>
      <c r="J38" s="78"/>
      <c r="K38" s="80"/>
      <c r="L38" s="80"/>
      <c r="M38" s="80"/>
      <c r="N38" s="80"/>
      <c r="O38" s="82"/>
    </row>
    <row r="39" spans="2:15" s="17" customFormat="1" ht="17.45" customHeight="1" x14ac:dyDescent="0.25">
      <c r="B39" s="71" t="s">
        <v>151</v>
      </c>
      <c r="C39" s="111" t="s">
        <v>25</v>
      </c>
      <c r="D39" s="75" t="s">
        <v>416</v>
      </c>
      <c r="E39" s="50" t="s">
        <v>152</v>
      </c>
      <c r="F39" s="48" t="s">
        <v>399</v>
      </c>
      <c r="G39" s="46" t="s">
        <v>391</v>
      </c>
      <c r="H39" s="75" t="s">
        <v>18</v>
      </c>
      <c r="I39" s="52" t="s">
        <v>342</v>
      </c>
      <c r="J39" s="77" t="s">
        <v>417</v>
      </c>
      <c r="K39" s="79">
        <v>6.6</v>
      </c>
      <c r="L39" s="79">
        <v>2.9</v>
      </c>
      <c r="M39" s="79">
        <v>1.7</v>
      </c>
      <c r="N39" s="79">
        <v>2.6</v>
      </c>
      <c r="O39" s="81">
        <f>K39*70+L39*75+M39*25+N39*45</f>
        <v>839</v>
      </c>
    </row>
    <row r="40" spans="2:15" s="22" customFormat="1" ht="16.5" customHeight="1" thickBot="1" x14ac:dyDescent="0.3">
      <c r="B40" s="92"/>
      <c r="C40" s="112"/>
      <c r="D40" s="91"/>
      <c r="E40" s="51" t="s">
        <v>153</v>
      </c>
      <c r="F40" s="49" t="s">
        <v>400</v>
      </c>
      <c r="G40" s="49" t="s">
        <v>390</v>
      </c>
      <c r="H40" s="91"/>
      <c r="I40" s="53" t="s">
        <v>347</v>
      </c>
      <c r="J40" s="93"/>
      <c r="K40" s="94"/>
      <c r="L40" s="94"/>
      <c r="M40" s="94"/>
      <c r="N40" s="94"/>
      <c r="O40" s="95"/>
    </row>
    <row r="41" spans="2:15" s="17" customFormat="1" ht="17.45" customHeight="1" thickTop="1" x14ac:dyDescent="0.25">
      <c r="B41" s="103" t="s">
        <v>154</v>
      </c>
      <c r="C41" s="97" t="s">
        <v>155</v>
      </c>
      <c r="D41" s="105" t="s">
        <v>15</v>
      </c>
      <c r="E41" s="26" t="s">
        <v>156</v>
      </c>
      <c r="F41" s="48" t="s">
        <v>406</v>
      </c>
      <c r="G41" s="26" t="s">
        <v>157</v>
      </c>
      <c r="H41" s="98" t="s">
        <v>41</v>
      </c>
      <c r="I41" s="18" t="s">
        <v>158</v>
      </c>
      <c r="J41" s="107"/>
      <c r="K41" s="100">
        <v>6.6</v>
      </c>
      <c r="L41" s="100">
        <v>2.8</v>
      </c>
      <c r="M41" s="100">
        <v>2.1</v>
      </c>
      <c r="N41" s="100">
        <v>2.5</v>
      </c>
      <c r="O41" s="96">
        <f>K41*70+L41*75+M41*25+N41*45</f>
        <v>837</v>
      </c>
    </row>
    <row r="42" spans="2:15" s="17" customFormat="1" ht="16.5" customHeight="1" x14ac:dyDescent="0.25">
      <c r="B42" s="104"/>
      <c r="C42" s="74"/>
      <c r="D42" s="106"/>
      <c r="E42" s="20" t="s">
        <v>159</v>
      </c>
      <c r="F42" s="47" t="s">
        <v>407</v>
      </c>
      <c r="G42" s="20" t="s">
        <v>160</v>
      </c>
      <c r="H42" s="76"/>
      <c r="I42" s="20" t="s">
        <v>161</v>
      </c>
      <c r="J42" s="108"/>
      <c r="K42" s="109"/>
      <c r="L42" s="109"/>
      <c r="M42" s="109"/>
      <c r="N42" s="109"/>
      <c r="O42" s="110"/>
    </row>
    <row r="43" spans="2:15" s="17" customFormat="1" ht="17.45" customHeight="1" x14ac:dyDescent="0.25">
      <c r="B43" s="71" t="s">
        <v>162</v>
      </c>
      <c r="C43" s="73" t="s">
        <v>163</v>
      </c>
      <c r="D43" s="75" t="s">
        <v>164</v>
      </c>
      <c r="E43" s="18" t="s">
        <v>165</v>
      </c>
      <c r="F43" s="18" t="s">
        <v>166</v>
      </c>
      <c r="G43" s="18" t="s">
        <v>167</v>
      </c>
      <c r="H43" s="75" t="s">
        <v>18</v>
      </c>
      <c r="I43" s="18" t="s">
        <v>168</v>
      </c>
      <c r="J43" s="77"/>
      <c r="K43" s="79">
        <v>6.7</v>
      </c>
      <c r="L43" s="79">
        <v>2.7</v>
      </c>
      <c r="M43" s="79">
        <v>2.2000000000000002</v>
      </c>
      <c r="N43" s="79">
        <v>2.6</v>
      </c>
      <c r="O43" s="81">
        <f>K43*70+L43*75+M43*25+N43*45</f>
        <v>843.5</v>
      </c>
    </row>
    <row r="44" spans="2:15" s="17" customFormat="1" ht="16.5" customHeight="1" x14ac:dyDescent="0.25">
      <c r="B44" s="72"/>
      <c r="C44" s="74"/>
      <c r="D44" s="76"/>
      <c r="E44" s="20" t="s">
        <v>169</v>
      </c>
      <c r="F44" s="20" t="s">
        <v>170</v>
      </c>
      <c r="G44" s="20" t="s">
        <v>171</v>
      </c>
      <c r="H44" s="76"/>
      <c r="I44" s="20" t="s">
        <v>172</v>
      </c>
      <c r="J44" s="78"/>
      <c r="K44" s="80"/>
      <c r="L44" s="80"/>
      <c r="M44" s="80"/>
      <c r="N44" s="80"/>
      <c r="O44" s="82"/>
    </row>
    <row r="45" spans="2:15" s="17" customFormat="1" ht="18" customHeight="1" x14ac:dyDescent="0.25">
      <c r="B45" s="71" t="s">
        <v>173</v>
      </c>
      <c r="C45" s="73" t="s">
        <v>174</v>
      </c>
      <c r="D45" s="75" t="s">
        <v>397</v>
      </c>
      <c r="E45" s="18" t="s">
        <v>175</v>
      </c>
      <c r="F45" s="18" t="s">
        <v>408</v>
      </c>
      <c r="G45" s="18" t="s">
        <v>176</v>
      </c>
      <c r="H45" s="75" t="s">
        <v>136</v>
      </c>
      <c r="I45" s="19" t="s">
        <v>177</v>
      </c>
      <c r="J45" s="29"/>
      <c r="K45" s="79">
        <v>6.8</v>
      </c>
      <c r="L45" s="79">
        <v>2.8</v>
      </c>
      <c r="M45" s="79">
        <v>2.1</v>
      </c>
      <c r="N45" s="79">
        <v>2.6</v>
      </c>
      <c r="O45" s="81">
        <f>K45*70+L45*75+M45*25+N45*45</f>
        <v>855.5</v>
      </c>
    </row>
    <row r="46" spans="2:15" s="17" customFormat="1" ht="16.5" customHeight="1" x14ac:dyDescent="0.25">
      <c r="B46" s="72"/>
      <c r="C46" s="74"/>
      <c r="D46" s="76"/>
      <c r="E46" s="20" t="s">
        <v>178</v>
      </c>
      <c r="F46" s="20" t="s">
        <v>409</v>
      </c>
      <c r="G46" s="20" t="s">
        <v>179</v>
      </c>
      <c r="H46" s="76"/>
      <c r="I46" s="21" t="s">
        <v>405</v>
      </c>
      <c r="J46" s="29"/>
      <c r="K46" s="80"/>
      <c r="L46" s="80"/>
      <c r="M46" s="80"/>
      <c r="N46" s="80"/>
      <c r="O46" s="82"/>
    </row>
    <row r="47" spans="2:15" s="17" customFormat="1" ht="17.25" customHeight="1" x14ac:dyDescent="0.25">
      <c r="B47" s="117" t="s">
        <v>180</v>
      </c>
      <c r="C47" s="73" t="s">
        <v>181</v>
      </c>
      <c r="D47" s="75" t="s">
        <v>15</v>
      </c>
      <c r="E47" s="18" t="s">
        <v>182</v>
      </c>
      <c r="F47" s="18" t="s">
        <v>183</v>
      </c>
      <c r="G47" s="18" t="s">
        <v>184</v>
      </c>
      <c r="H47" s="75" t="s">
        <v>18</v>
      </c>
      <c r="I47" s="18" t="s">
        <v>185</v>
      </c>
      <c r="J47" s="118"/>
      <c r="K47" s="79">
        <v>6.5</v>
      </c>
      <c r="L47" s="79">
        <v>2.8</v>
      </c>
      <c r="M47" s="79">
        <v>2.1</v>
      </c>
      <c r="N47" s="79">
        <v>2.8</v>
      </c>
      <c r="O47" s="81">
        <f>K47*70+L47*75+M47*25+N47*45</f>
        <v>843.5</v>
      </c>
    </row>
    <row r="48" spans="2:15" s="17" customFormat="1" ht="16.5" customHeight="1" x14ac:dyDescent="0.25">
      <c r="B48" s="104"/>
      <c r="C48" s="74"/>
      <c r="D48" s="106"/>
      <c r="E48" s="20" t="s">
        <v>421</v>
      </c>
      <c r="F48" s="20" t="s">
        <v>186</v>
      </c>
      <c r="G48" s="20" t="s">
        <v>187</v>
      </c>
      <c r="H48" s="76"/>
      <c r="I48" s="20" t="s">
        <v>188</v>
      </c>
      <c r="J48" s="108"/>
      <c r="K48" s="109"/>
      <c r="L48" s="109"/>
      <c r="M48" s="109"/>
      <c r="N48" s="109"/>
      <c r="O48" s="110"/>
    </row>
    <row r="49" spans="2:15" s="17" customFormat="1" ht="19.5" customHeight="1" thickBot="1" x14ac:dyDescent="0.3">
      <c r="B49" s="32"/>
      <c r="C49" s="33"/>
      <c r="D49" s="113" t="s">
        <v>189</v>
      </c>
      <c r="E49" s="114"/>
      <c r="F49" s="114"/>
      <c r="G49" s="114"/>
      <c r="H49" s="114"/>
      <c r="I49" s="115"/>
      <c r="J49" s="34"/>
      <c r="K49" s="35"/>
      <c r="L49" s="35"/>
      <c r="M49" s="35"/>
      <c r="N49" s="35"/>
      <c r="O49" s="36"/>
    </row>
    <row r="50" spans="2:15" customFormat="1" ht="12.95" customHeight="1" x14ac:dyDescent="0.25">
      <c r="B50" s="37" t="s">
        <v>190</v>
      </c>
      <c r="C50" s="38"/>
      <c r="D50" s="38"/>
      <c r="E50" s="38"/>
      <c r="F50" s="38"/>
      <c r="G50" s="39"/>
      <c r="H50" s="39"/>
      <c r="I50" s="39"/>
      <c r="J50" s="39"/>
      <c r="K50" s="40"/>
      <c r="L50" s="40"/>
      <c r="M50" s="40"/>
      <c r="N50" s="40"/>
      <c r="O50" s="40"/>
    </row>
    <row r="51" spans="2:15" customFormat="1" ht="12.95" customHeight="1" x14ac:dyDescent="0.25">
      <c r="B51" s="41" t="s">
        <v>191</v>
      </c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</row>
    <row r="52" spans="2:15" customFormat="1" ht="12.95" customHeight="1" x14ac:dyDescent="0.25">
      <c r="B52" s="43" t="s">
        <v>418</v>
      </c>
      <c r="C52" s="38"/>
      <c r="D52" s="38"/>
      <c r="E52" s="38"/>
      <c r="F52" s="38"/>
      <c r="G52" s="37" t="s">
        <v>192</v>
      </c>
      <c r="H52" s="44"/>
      <c r="I52" s="44"/>
      <c r="J52" s="44"/>
      <c r="K52" s="45"/>
      <c r="L52" s="45"/>
      <c r="M52" s="116" t="str">
        <f>LEFT(I3,2)</f>
        <v>福豐</v>
      </c>
      <c r="N52" s="116"/>
      <c r="O52" s="116"/>
    </row>
  </sheetData>
  <mergeCells count="213">
    <mergeCell ref="D49:I49"/>
    <mergeCell ref="M52:O52"/>
    <mergeCell ref="M45:M46"/>
    <mergeCell ref="N45:N46"/>
    <mergeCell ref="O45:O46"/>
    <mergeCell ref="B47:B48"/>
    <mergeCell ref="C47:C48"/>
    <mergeCell ref="D47:D48"/>
    <mergeCell ref="H47:H48"/>
    <mergeCell ref="J47:J48"/>
    <mergeCell ref="K47:K48"/>
    <mergeCell ref="L47:L48"/>
    <mergeCell ref="O43:O44"/>
    <mergeCell ref="B45:B46"/>
    <mergeCell ref="C45:C46"/>
    <mergeCell ref="D45:D46"/>
    <mergeCell ref="H45:H46"/>
    <mergeCell ref="K45:K46"/>
    <mergeCell ref="L45:L46"/>
    <mergeCell ref="M47:M48"/>
    <mergeCell ref="N47:N48"/>
    <mergeCell ref="O47:O48"/>
    <mergeCell ref="B43:B44"/>
    <mergeCell ref="C43:C44"/>
    <mergeCell ref="D43:D44"/>
    <mergeCell ref="H43:H44"/>
    <mergeCell ref="J43:J44"/>
    <mergeCell ref="K43:K44"/>
    <mergeCell ref="L43:L44"/>
    <mergeCell ref="M43:M44"/>
    <mergeCell ref="N43:N44"/>
    <mergeCell ref="O39:O40"/>
    <mergeCell ref="B41:B42"/>
    <mergeCell ref="C41:C42"/>
    <mergeCell ref="D41:D42"/>
    <mergeCell ref="H41:H42"/>
    <mergeCell ref="J41:J42"/>
    <mergeCell ref="K41:K42"/>
    <mergeCell ref="L41:L42"/>
    <mergeCell ref="M41:M42"/>
    <mergeCell ref="N41:N42"/>
    <mergeCell ref="O41:O42"/>
    <mergeCell ref="B39:B40"/>
    <mergeCell ref="C39:C40"/>
    <mergeCell ref="D39:D40"/>
    <mergeCell ref="H39:H40"/>
    <mergeCell ref="J39:J40"/>
    <mergeCell ref="K39:K40"/>
    <mergeCell ref="L39:L40"/>
    <mergeCell ref="M39:M40"/>
    <mergeCell ref="N39:N40"/>
    <mergeCell ref="O35:O36"/>
    <mergeCell ref="B37:B38"/>
    <mergeCell ref="C37:C38"/>
    <mergeCell ref="D37:D38"/>
    <mergeCell ref="H37:H38"/>
    <mergeCell ref="J37:J38"/>
    <mergeCell ref="K37:K38"/>
    <mergeCell ref="L37:L38"/>
    <mergeCell ref="M37:M38"/>
    <mergeCell ref="N37:N38"/>
    <mergeCell ref="O37:O38"/>
    <mergeCell ref="B35:B36"/>
    <mergeCell ref="C35:C36"/>
    <mergeCell ref="D35:D36"/>
    <mergeCell ref="H35:H36"/>
    <mergeCell ref="J35:J36"/>
    <mergeCell ref="K35:K36"/>
    <mergeCell ref="L35:L36"/>
    <mergeCell ref="M35:M36"/>
    <mergeCell ref="N35:N36"/>
    <mergeCell ref="O31:O32"/>
    <mergeCell ref="B33:B34"/>
    <mergeCell ref="C33:C34"/>
    <mergeCell ref="D33:D34"/>
    <mergeCell ref="H33:H34"/>
    <mergeCell ref="J33:J34"/>
    <mergeCell ref="K33:K34"/>
    <mergeCell ref="L33:L34"/>
    <mergeCell ref="M33:M34"/>
    <mergeCell ref="N33:N34"/>
    <mergeCell ref="O33:O34"/>
    <mergeCell ref="B31:B32"/>
    <mergeCell ref="C31:C32"/>
    <mergeCell ref="D31:D32"/>
    <mergeCell ref="H31:H32"/>
    <mergeCell ref="J31:J32"/>
    <mergeCell ref="K31:K32"/>
    <mergeCell ref="L31:L32"/>
    <mergeCell ref="M31:M32"/>
    <mergeCell ref="N31:N32"/>
    <mergeCell ref="L27:L28"/>
    <mergeCell ref="M27:M28"/>
    <mergeCell ref="N27:N28"/>
    <mergeCell ref="O27:O28"/>
    <mergeCell ref="B29:B30"/>
    <mergeCell ref="C29:C30"/>
    <mergeCell ref="D29:D30"/>
    <mergeCell ref="H29:H30"/>
    <mergeCell ref="J29:J30"/>
    <mergeCell ref="K29:K30"/>
    <mergeCell ref="B27:B28"/>
    <mergeCell ref="C27:C28"/>
    <mergeCell ref="D27:D28"/>
    <mergeCell ref="H27:H28"/>
    <mergeCell ref="J27:J28"/>
    <mergeCell ref="K27:K28"/>
    <mergeCell ref="L29:L30"/>
    <mergeCell ref="M29:M30"/>
    <mergeCell ref="N29:N30"/>
    <mergeCell ref="O29:O30"/>
    <mergeCell ref="O25:O26"/>
    <mergeCell ref="B25:B26"/>
    <mergeCell ref="C25:C26"/>
    <mergeCell ref="D25:D26"/>
    <mergeCell ref="H25:H26"/>
    <mergeCell ref="J25:J26"/>
    <mergeCell ref="K25:K26"/>
    <mergeCell ref="L25:L26"/>
    <mergeCell ref="M25:M26"/>
    <mergeCell ref="N25:N26"/>
    <mergeCell ref="O21:O22"/>
    <mergeCell ref="B23:B24"/>
    <mergeCell ref="C23:C24"/>
    <mergeCell ref="D23:D24"/>
    <mergeCell ref="H23:H24"/>
    <mergeCell ref="J23:J24"/>
    <mergeCell ref="K23:K24"/>
    <mergeCell ref="L23:L24"/>
    <mergeCell ref="M23:M24"/>
    <mergeCell ref="N23:N24"/>
    <mergeCell ref="O23:O24"/>
    <mergeCell ref="B21:B22"/>
    <mergeCell ref="C21:C22"/>
    <mergeCell ref="D21:D22"/>
    <mergeCell ref="H21:H22"/>
    <mergeCell ref="J21:J22"/>
    <mergeCell ref="K21:K22"/>
    <mergeCell ref="L21:L22"/>
    <mergeCell ref="M21:M22"/>
    <mergeCell ref="N21:N22"/>
    <mergeCell ref="O17:O18"/>
    <mergeCell ref="B19:B20"/>
    <mergeCell ref="C19:C20"/>
    <mergeCell ref="D19:D20"/>
    <mergeCell ref="H19:H20"/>
    <mergeCell ref="J19:J20"/>
    <mergeCell ref="K19:K20"/>
    <mergeCell ref="L19:L20"/>
    <mergeCell ref="M19:M20"/>
    <mergeCell ref="N19:N20"/>
    <mergeCell ref="O19:O20"/>
    <mergeCell ref="B17:B18"/>
    <mergeCell ref="C17:C18"/>
    <mergeCell ref="D17:D18"/>
    <mergeCell ref="H17:H18"/>
    <mergeCell ref="J17:J18"/>
    <mergeCell ref="K17:K18"/>
    <mergeCell ref="L17:L18"/>
    <mergeCell ref="M17:M18"/>
    <mergeCell ref="N17:N18"/>
    <mergeCell ref="O13:O14"/>
    <mergeCell ref="B15:B16"/>
    <mergeCell ref="C15:C16"/>
    <mergeCell ref="D15:D16"/>
    <mergeCell ref="H15:H16"/>
    <mergeCell ref="J15:J16"/>
    <mergeCell ref="K15:K16"/>
    <mergeCell ref="L15:L16"/>
    <mergeCell ref="M15:M16"/>
    <mergeCell ref="N15:N16"/>
    <mergeCell ref="O15:O16"/>
    <mergeCell ref="B13:B14"/>
    <mergeCell ref="C13:C14"/>
    <mergeCell ref="D13:D14"/>
    <mergeCell ref="H13:H14"/>
    <mergeCell ref="J13:J14"/>
    <mergeCell ref="K13:K14"/>
    <mergeCell ref="L13:L14"/>
    <mergeCell ref="M13:M14"/>
    <mergeCell ref="N13:N14"/>
    <mergeCell ref="O9:O10"/>
    <mergeCell ref="B11:B12"/>
    <mergeCell ref="C11:C12"/>
    <mergeCell ref="D11:D12"/>
    <mergeCell ref="H11:H12"/>
    <mergeCell ref="J11:J12"/>
    <mergeCell ref="K11:K12"/>
    <mergeCell ref="L11:L12"/>
    <mergeCell ref="M11:M12"/>
    <mergeCell ref="N11:N12"/>
    <mergeCell ref="O11:O12"/>
    <mergeCell ref="B9:B10"/>
    <mergeCell ref="C9:C10"/>
    <mergeCell ref="D9:D10"/>
    <mergeCell ref="H9:H10"/>
    <mergeCell ref="J9:J10"/>
    <mergeCell ref="K9:K10"/>
    <mergeCell ref="L9:L10"/>
    <mergeCell ref="M9:M10"/>
    <mergeCell ref="N9:N10"/>
    <mergeCell ref="I3:O5"/>
    <mergeCell ref="F6:G6"/>
    <mergeCell ref="B7:B8"/>
    <mergeCell ref="C7:C8"/>
    <mergeCell ref="D7:D8"/>
    <mergeCell ref="H7:H8"/>
    <mergeCell ref="J7:J8"/>
    <mergeCell ref="K7:K8"/>
    <mergeCell ref="L7:L8"/>
    <mergeCell ref="M7:M8"/>
    <mergeCell ref="N7:N8"/>
    <mergeCell ref="O7:O8"/>
  </mergeCells>
  <phoneticPr fontId="2" type="noConversion"/>
  <conditionalFormatting sqref="F41:F46">
    <cfRule type="duplicateValues" dxfId="1" priority="1"/>
  </conditionalFormatting>
  <printOptions horizontalCentered="1"/>
  <pageMargins left="0" right="0" top="0.39370078740157483" bottom="0" header="0" footer="0"/>
  <pageSetup paperSize="9" scale="9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C8E2E-E320-49E0-94E7-95BF0DA796AD}">
  <sheetPr>
    <tabColor theme="6" tint="0.39997558519241921"/>
  </sheetPr>
  <dimension ref="B2:Q52"/>
  <sheetViews>
    <sheetView view="pageBreakPreview" topLeftCell="A6" zoomScaleNormal="100" zoomScaleSheetLayoutView="100" workbookViewId="0">
      <selection activeCell="D15" sqref="D15:I16"/>
    </sheetView>
  </sheetViews>
  <sheetFormatPr defaultRowHeight="15.75" x14ac:dyDescent="0.25"/>
  <cols>
    <col min="1" max="1" width="1.25" style="3" customWidth="1"/>
    <col min="2" max="2" width="3.25" style="1" customWidth="1"/>
    <col min="3" max="3" width="1.875" style="1" customWidth="1"/>
    <col min="4" max="4" width="10.875" style="1" customWidth="1"/>
    <col min="5" max="9" width="14.125" style="1" customWidth="1"/>
    <col min="10" max="10" width="5.625" style="1" customWidth="1"/>
    <col min="11" max="11" width="14.75" style="1" customWidth="1"/>
    <col min="12" max="12" width="2.125" style="1" customWidth="1"/>
    <col min="13" max="17" width="1.5" style="2" customWidth="1"/>
    <col min="18" max="16384" width="9" style="3"/>
  </cols>
  <sheetData>
    <row r="2" spans="2:17" ht="8.25" customHeight="1" x14ac:dyDescent="0.25"/>
    <row r="3" spans="2:17" ht="18" customHeight="1" x14ac:dyDescent="0.25">
      <c r="B3" s="4"/>
      <c r="C3" s="4"/>
      <c r="D3" s="4"/>
      <c r="E3" s="4"/>
      <c r="F3" s="4"/>
      <c r="G3" s="4"/>
      <c r="H3" s="4"/>
      <c r="I3" s="5"/>
      <c r="J3" s="6"/>
      <c r="K3" s="68" t="s">
        <v>415</v>
      </c>
      <c r="L3" s="68"/>
      <c r="M3" s="68"/>
      <c r="N3" s="68"/>
      <c r="O3" s="68"/>
      <c r="P3" s="68"/>
      <c r="Q3" s="68"/>
    </row>
    <row r="4" spans="2:17" ht="18.75" customHeight="1" x14ac:dyDescent="0.25">
      <c r="B4" s="4"/>
      <c r="C4" s="4"/>
      <c r="D4" s="4"/>
      <c r="E4" s="4"/>
      <c r="F4" s="4"/>
      <c r="G4" s="4"/>
      <c r="H4" s="4"/>
      <c r="I4" s="7"/>
      <c r="J4" s="8"/>
      <c r="K4" s="68"/>
      <c r="L4" s="68"/>
      <c r="M4" s="68"/>
      <c r="N4" s="68"/>
      <c r="O4" s="68"/>
      <c r="P4" s="68"/>
      <c r="Q4" s="68"/>
    </row>
    <row r="5" spans="2:17" ht="15" customHeight="1" thickBot="1" x14ac:dyDescent="0.3">
      <c r="B5" s="9"/>
      <c r="C5" s="9"/>
      <c r="D5" s="10"/>
      <c r="E5" s="10"/>
      <c r="F5" s="10"/>
      <c r="G5" s="10"/>
      <c r="H5" s="10"/>
      <c r="I5" s="10"/>
      <c r="J5" s="10"/>
      <c r="K5" s="69"/>
      <c r="L5" s="69"/>
      <c r="M5" s="69"/>
      <c r="N5" s="69"/>
      <c r="O5" s="69"/>
      <c r="P5" s="69"/>
      <c r="Q5" s="69"/>
    </row>
    <row r="6" spans="2:17" s="17" customFormat="1" ht="24.95" customHeight="1" x14ac:dyDescent="0.25">
      <c r="B6" s="11" t="s">
        <v>0</v>
      </c>
      <c r="C6" s="12" t="s">
        <v>1</v>
      </c>
      <c r="D6" s="13" t="s">
        <v>2</v>
      </c>
      <c r="E6" s="13" t="s">
        <v>3</v>
      </c>
      <c r="F6" s="70" t="s">
        <v>4</v>
      </c>
      <c r="G6" s="70"/>
      <c r="H6" s="70"/>
      <c r="I6" s="70"/>
      <c r="J6" s="13" t="s">
        <v>5</v>
      </c>
      <c r="K6" s="13" t="s">
        <v>6</v>
      </c>
      <c r="L6" s="14" t="s">
        <v>7</v>
      </c>
      <c r="M6" s="15" t="s">
        <v>8</v>
      </c>
      <c r="N6" s="15" t="s">
        <v>9</v>
      </c>
      <c r="O6" s="15" t="s">
        <v>10</v>
      </c>
      <c r="P6" s="15" t="s">
        <v>11</v>
      </c>
      <c r="Q6" s="16" t="s">
        <v>12</v>
      </c>
    </row>
    <row r="7" spans="2:17" s="17" customFormat="1" ht="23.45" customHeight="1" x14ac:dyDescent="0.25">
      <c r="B7" s="71" t="s">
        <v>13</v>
      </c>
      <c r="C7" s="73" t="s">
        <v>14</v>
      </c>
      <c r="D7" s="75" t="s">
        <v>15</v>
      </c>
      <c r="E7" s="18" t="s">
        <v>193</v>
      </c>
      <c r="F7" s="18" t="s">
        <v>194</v>
      </c>
      <c r="G7" s="18" t="s">
        <v>17</v>
      </c>
      <c r="H7" s="18" t="s">
        <v>195</v>
      </c>
      <c r="I7" s="18" t="s">
        <v>196</v>
      </c>
      <c r="J7" s="75" t="s">
        <v>18</v>
      </c>
      <c r="K7" s="18" t="s">
        <v>197</v>
      </c>
      <c r="L7" s="77"/>
      <c r="M7" s="79">
        <v>6.5</v>
      </c>
      <c r="N7" s="79">
        <v>2.8</v>
      </c>
      <c r="O7" s="79">
        <v>2.2000000000000002</v>
      </c>
      <c r="P7" s="79">
        <v>2.8</v>
      </c>
      <c r="Q7" s="81">
        <f>M7*70+N7*75+O7*25+P7*45</f>
        <v>846</v>
      </c>
    </row>
    <row r="8" spans="2:17" s="22" customFormat="1" ht="16.5" customHeight="1" x14ac:dyDescent="0.25">
      <c r="B8" s="72"/>
      <c r="C8" s="74"/>
      <c r="D8" s="76"/>
      <c r="E8" s="20" t="s">
        <v>198</v>
      </c>
      <c r="F8" s="20" t="s">
        <v>199</v>
      </c>
      <c r="G8" s="20" t="s">
        <v>200</v>
      </c>
      <c r="H8" s="20" t="s">
        <v>201</v>
      </c>
      <c r="I8" s="20" t="s">
        <v>202</v>
      </c>
      <c r="J8" s="76"/>
      <c r="K8" s="20" t="s">
        <v>203</v>
      </c>
      <c r="L8" s="78"/>
      <c r="M8" s="80"/>
      <c r="N8" s="80"/>
      <c r="O8" s="80"/>
      <c r="P8" s="80"/>
      <c r="Q8" s="82"/>
    </row>
    <row r="9" spans="2:17" s="17" customFormat="1" ht="23.45" customHeight="1" x14ac:dyDescent="0.25">
      <c r="B9" s="71" t="s">
        <v>24</v>
      </c>
      <c r="C9" s="73" t="s">
        <v>25</v>
      </c>
      <c r="D9" s="75" t="s">
        <v>26</v>
      </c>
      <c r="E9" s="18" t="s">
        <v>27</v>
      </c>
      <c r="F9" s="18" t="s">
        <v>204</v>
      </c>
      <c r="G9" s="18" t="s">
        <v>29</v>
      </c>
      <c r="H9" s="18" t="s">
        <v>205</v>
      </c>
      <c r="I9" s="18" t="s">
        <v>206</v>
      </c>
      <c r="J9" s="75" t="s">
        <v>18</v>
      </c>
      <c r="K9" s="18" t="s">
        <v>30</v>
      </c>
      <c r="L9" s="77"/>
      <c r="M9" s="79">
        <v>6.7</v>
      </c>
      <c r="N9" s="79">
        <v>2.7</v>
      </c>
      <c r="O9" s="79">
        <v>2.2999999999999998</v>
      </c>
      <c r="P9" s="79">
        <v>2.6</v>
      </c>
      <c r="Q9" s="81">
        <f>M9*70+N9*75+O9*25+P9*45</f>
        <v>846</v>
      </c>
    </row>
    <row r="10" spans="2:17" s="22" customFormat="1" ht="16.5" customHeight="1" thickBot="1" x14ac:dyDescent="0.3">
      <c r="B10" s="72"/>
      <c r="C10" s="89"/>
      <c r="D10" s="90"/>
      <c r="E10" s="20" t="s">
        <v>207</v>
      </c>
      <c r="F10" s="20" t="s">
        <v>208</v>
      </c>
      <c r="G10" s="20" t="s">
        <v>33</v>
      </c>
      <c r="H10" s="20" t="s">
        <v>209</v>
      </c>
      <c r="I10" s="20" t="s">
        <v>210</v>
      </c>
      <c r="J10" s="91"/>
      <c r="K10" s="20" t="s">
        <v>211</v>
      </c>
      <c r="L10" s="78"/>
      <c r="M10" s="80"/>
      <c r="N10" s="80"/>
      <c r="O10" s="80"/>
      <c r="P10" s="80"/>
      <c r="Q10" s="82"/>
    </row>
    <row r="11" spans="2:17" s="17" customFormat="1" ht="23.45" customHeight="1" thickTop="1" x14ac:dyDescent="0.25">
      <c r="B11" s="83" t="s">
        <v>35</v>
      </c>
      <c r="C11" s="84" t="s">
        <v>36</v>
      </c>
      <c r="D11" s="85" t="s">
        <v>37</v>
      </c>
      <c r="E11" s="24" t="s">
        <v>212</v>
      </c>
      <c r="F11" s="24" t="s">
        <v>213</v>
      </c>
      <c r="G11" s="24" t="s">
        <v>40</v>
      </c>
      <c r="H11" s="24" t="s">
        <v>214</v>
      </c>
      <c r="I11" s="24" t="s">
        <v>215</v>
      </c>
      <c r="J11" s="85" t="s">
        <v>41</v>
      </c>
      <c r="K11" s="24" t="s">
        <v>42</v>
      </c>
      <c r="L11" s="86"/>
      <c r="M11" s="87">
        <v>6.6</v>
      </c>
      <c r="N11" s="87">
        <v>2.7</v>
      </c>
      <c r="O11" s="87">
        <v>2.1</v>
      </c>
      <c r="P11" s="87">
        <v>2.6</v>
      </c>
      <c r="Q11" s="88">
        <f>M11*70+N11*75+O11*25+P11*45</f>
        <v>834</v>
      </c>
    </row>
    <row r="12" spans="2:17" s="22" customFormat="1" ht="16.5" customHeight="1" x14ac:dyDescent="0.25">
      <c r="B12" s="72"/>
      <c r="C12" s="74"/>
      <c r="D12" s="76"/>
      <c r="E12" s="20" t="s">
        <v>216</v>
      </c>
      <c r="F12" s="20" t="s">
        <v>217</v>
      </c>
      <c r="G12" s="20" t="s">
        <v>44</v>
      </c>
      <c r="H12" s="20" t="s">
        <v>218</v>
      </c>
      <c r="I12" s="20" t="s">
        <v>219</v>
      </c>
      <c r="J12" s="76"/>
      <c r="K12" s="20" t="s">
        <v>220</v>
      </c>
      <c r="L12" s="78"/>
      <c r="M12" s="80"/>
      <c r="N12" s="80"/>
      <c r="O12" s="80"/>
      <c r="P12" s="80"/>
      <c r="Q12" s="82"/>
    </row>
    <row r="13" spans="2:17" s="17" customFormat="1" ht="23.45" customHeight="1" x14ac:dyDescent="0.25">
      <c r="B13" s="71" t="s">
        <v>46</v>
      </c>
      <c r="C13" s="73" t="s">
        <v>47</v>
      </c>
      <c r="D13" s="75" t="s">
        <v>15</v>
      </c>
      <c r="E13" s="18" t="s">
        <v>221</v>
      </c>
      <c r="F13" s="18" t="s">
        <v>222</v>
      </c>
      <c r="G13" s="18" t="s">
        <v>49</v>
      </c>
      <c r="H13" s="18" t="s">
        <v>223</v>
      </c>
      <c r="I13" s="18" t="s">
        <v>224</v>
      </c>
      <c r="J13" s="75" t="s">
        <v>18</v>
      </c>
      <c r="K13" s="18" t="s">
        <v>50</v>
      </c>
      <c r="L13" s="77"/>
      <c r="M13" s="79">
        <v>6.5</v>
      </c>
      <c r="N13" s="79">
        <v>2.8</v>
      </c>
      <c r="O13" s="79">
        <v>2.2000000000000002</v>
      </c>
      <c r="P13" s="79">
        <v>2.7</v>
      </c>
      <c r="Q13" s="81">
        <f>M13*70+N13*75+O13*25+P13*45</f>
        <v>841.5</v>
      </c>
    </row>
    <row r="14" spans="2:17" s="22" customFormat="1" ht="16.5" customHeight="1" x14ac:dyDescent="0.25">
      <c r="B14" s="72"/>
      <c r="C14" s="74"/>
      <c r="D14" s="76"/>
      <c r="E14" s="20" t="s">
        <v>225</v>
      </c>
      <c r="F14" s="20" t="s">
        <v>226</v>
      </c>
      <c r="G14" s="20" t="s">
        <v>52</v>
      </c>
      <c r="H14" s="20" t="s">
        <v>227</v>
      </c>
      <c r="I14" s="20" t="s">
        <v>228</v>
      </c>
      <c r="J14" s="76"/>
      <c r="K14" s="25" t="s">
        <v>229</v>
      </c>
      <c r="L14" s="78"/>
      <c r="M14" s="80"/>
      <c r="N14" s="80"/>
      <c r="O14" s="80"/>
      <c r="P14" s="80"/>
      <c r="Q14" s="82"/>
    </row>
    <row r="15" spans="2:17" s="17" customFormat="1" ht="23.45" customHeight="1" x14ac:dyDescent="0.25">
      <c r="B15" s="71" t="s">
        <v>54</v>
      </c>
      <c r="C15" s="73" t="s">
        <v>55</v>
      </c>
      <c r="D15" s="137" t="s">
        <v>445</v>
      </c>
      <c r="E15" s="46" t="s">
        <v>446</v>
      </c>
      <c r="F15" s="140" t="s">
        <v>440</v>
      </c>
      <c r="G15" s="46" t="s">
        <v>441</v>
      </c>
      <c r="H15" s="18" t="s">
        <v>230</v>
      </c>
      <c r="I15" s="18" t="s">
        <v>231</v>
      </c>
      <c r="J15" s="75" t="s">
        <v>56</v>
      </c>
      <c r="K15" s="19" t="s">
        <v>57</v>
      </c>
      <c r="L15" s="77"/>
      <c r="M15" s="79">
        <v>6.7</v>
      </c>
      <c r="N15" s="79">
        <v>2.8</v>
      </c>
      <c r="O15" s="79">
        <v>2</v>
      </c>
      <c r="P15" s="79">
        <v>2.9</v>
      </c>
      <c r="Q15" s="81">
        <f>M15*70+N15*75+O15*25+P15*45</f>
        <v>859.5</v>
      </c>
    </row>
    <row r="16" spans="2:17" s="22" customFormat="1" ht="16.5" customHeight="1" x14ac:dyDescent="0.25">
      <c r="B16" s="72"/>
      <c r="C16" s="74"/>
      <c r="D16" s="139"/>
      <c r="E16" s="47" t="s">
        <v>447</v>
      </c>
      <c r="F16" s="141" t="s">
        <v>443</v>
      </c>
      <c r="G16" s="47" t="s">
        <v>444</v>
      </c>
      <c r="H16" s="20" t="s">
        <v>232</v>
      </c>
      <c r="I16" s="20" t="s">
        <v>233</v>
      </c>
      <c r="J16" s="76"/>
      <c r="K16" s="21" t="s">
        <v>58</v>
      </c>
      <c r="L16" s="78"/>
      <c r="M16" s="80"/>
      <c r="N16" s="80"/>
      <c r="O16" s="80"/>
      <c r="P16" s="80"/>
      <c r="Q16" s="82"/>
    </row>
    <row r="17" spans="2:17" s="17" customFormat="1" ht="23.45" customHeight="1" x14ac:dyDescent="0.25">
      <c r="B17" s="71" t="s">
        <v>59</v>
      </c>
      <c r="C17" s="73" t="s">
        <v>14</v>
      </c>
      <c r="D17" s="75" t="s">
        <v>60</v>
      </c>
      <c r="E17" s="18" t="s">
        <v>234</v>
      </c>
      <c r="F17" s="18" t="s">
        <v>235</v>
      </c>
      <c r="G17" s="18" t="s">
        <v>236</v>
      </c>
      <c r="H17" s="18" t="s">
        <v>237</v>
      </c>
      <c r="I17" s="18" t="s">
        <v>238</v>
      </c>
      <c r="J17" s="75" t="s">
        <v>18</v>
      </c>
      <c r="K17" s="18" t="s">
        <v>63</v>
      </c>
      <c r="L17" s="77"/>
      <c r="M17" s="79">
        <v>6.5</v>
      </c>
      <c r="N17" s="79">
        <v>2.9</v>
      </c>
      <c r="O17" s="79">
        <v>2.2000000000000002</v>
      </c>
      <c r="P17" s="79">
        <v>2.7</v>
      </c>
      <c r="Q17" s="81">
        <f>M17*70+N17*75+O17*25+P17*45</f>
        <v>849</v>
      </c>
    </row>
    <row r="18" spans="2:17" s="22" customFormat="1" ht="16.5" customHeight="1" x14ac:dyDescent="0.25">
      <c r="B18" s="72"/>
      <c r="C18" s="74"/>
      <c r="D18" s="76"/>
      <c r="E18" s="20" t="s">
        <v>239</v>
      </c>
      <c r="F18" s="20" t="s">
        <v>240</v>
      </c>
      <c r="G18" s="20" t="s">
        <v>241</v>
      </c>
      <c r="H18" s="20" t="s">
        <v>242</v>
      </c>
      <c r="I18" s="20" t="s">
        <v>243</v>
      </c>
      <c r="J18" s="76"/>
      <c r="K18" s="20" t="s">
        <v>244</v>
      </c>
      <c r="L18" s="78"/>
      <c r="M18" s="80"/>
      <c r="N18" s="80"/>
      <c r="O18" s="80"/>
      <c r="P18" s="80"/>
      <c r="Q18" s="82"/>
    </row>
    <row r="19" spans="2:17" s="17" customFormat="1" ht="23.45" customHeight="1" x14ac:dyDescent="0.25">
      <c r="B19" s="71" t="s">
        <v>67</v>
      </c>
      <c r="C19" s="73" t="s">
        <v>25</v>
      </c>
      <c r="D19" s="75" t="s">
        <v>15</v>
      </c>
      <c r="E19" s="26" t="s">
        <v>245</v>
      </c>
      <c r="F19" s="18" t="s">
        <v>246</v>
      </c>
      <c r="G19" s="27" t="s">
        <v>70</v>
      </c>
      <c r="H19" s="18" t="s">
        <v>247</v>
      </c>
      <c r="I19" s="27" t="s">
        <v>248</v>
      </c>
      <c r="J19" s="75" t="s">
        <v>18</v>
      </c>
      <c r="K19" s="18" t="s">
        <v>71</v>
      </c>
      <c r="L19" s="77"/>
      <c r="M19" s="79">
        <v>6.6</v>
      </c>
      <c r="N19" s="79">
        <v>2.8</v>
      </c>
      <c r="O19" s="79">
        <v>2.1</v>
      </c>
      <c r="P19" s="79">
        <v>2.7</v>
      </c>
      <c r="Q19" s="81">
        <f>M19*70+N19*75+O19*25+P19*45</f>
        <v>846</v>
      </c>
    </row>
    <row r="20" spans="2:17" s="22" customFormat="1" ht="16.5" customHeight="1" thickBot="1" x14ac:dyDescent="0.3">
      <c r="B20" s="92"/>
      <c r="C20" s="89"/>
      <c r="D20" s="91"/>
      <c r="E20" s="23" t="s">
        <v>249</v>
      </c>
      <c r="F20" s="23" t="s">
        <v>250</v>
      </c>
      <c r="G20" s="28" t="s">
        <v>74</v>
      </c>
      <c r="H20" s="23" t="s">
        <v>251</v>
      </c>
      <c r="I20" s="28" t="s">
        <v>252</v>
      </c>
      <c r="J20" s="91"/>
      <c r="K20" s="23" t="s">
        <v>253</v>
      </c>
      <c r="L20" s="93"/>
      <c r="M20" s="94"/>
      <c r="N20" s="94"/>
      <c r="O20" s="94"/>
      <c r="P20" s="94"/>
      <c r="Q20" s="95"/>
    </row>
    <row r="21" spans="2:17" s="17" customFormat="1" ht="23.45" customHeight="1" thickTop="1" x14ac:dyDescent="0.25">
      <c r="B21" s="83" t="s">
        <v>76</v>
      </c>
      <c r="C21" s="97" t="s">
        <v>36</v>
      </c>
      <c r="D21" s="98" t="s">
        <v>15</v>
      </c>
      <c r="E21" s="18" t="s">
        <v>254</v>
      </c>
      <c r="F21" s="26" t="s">
        <v>255</v>
      </c>
      <c r="G21" s="26" t="s">
        <v>79</v>
      </c>
      <c r="H21" s="26" t="s">
        <v>256</v>
      </c>
      <c r="I21" s="26" t="s">
        <v>257</v>
      </c>
      <c r="J21" s="98" t="s">
        <v>41</v>
      </c>
      <c r="K21" s="18" t="s">
        <v>80</v>
      </c>
      <c r="L21" s="99"/>
      <c r="M21" s="100">
        <v>6.6</v>
      </c>
      <c r="N21" s="100">
        <v>2.8</v>
      </c>
      <c r="O21" s="100">
        <v>2.1</v>
      </c>
      <c r="P21" s="100">
        <v>2.6</v>
      </c>
      <c r="Q21" s="96">
        <f>M21*70+N21*75+O21*25+P21*45</f>
        <v>841.5</v>
      </c>
    </row>
    <row r="22" spans="2:17" s="22" customFormat="1" ht="16.5" customHeight="1" x14ac:dyDescent="0.25">
      <c r="B22" s="72"/>
      <c r="C22" s="74"/>
      <c r="D22" s="76"/>
      <c r="E22" s="20" t="s">
        <v>258</v>
      </c>
      <c r="F22" s="20" t="s">
        <v>259</v>
      </c>
      <c r="G22" s="20" t="s">
        <v>260</v>
      </c>
      <c r="H22" s="20" t="s">
        <v>261</v>
      </c>
      <c r="I22" s="20" t="s">
        <v>262</v>
      </c>
      <c r="J22" s="76"/>
      <c r="K22" s="20" t="s">
        <v>263</v>
      </c>
      <c r="L22" s="78"/>
      <c r="M22" s="80"/>
      <c r="N22" s="80"/>
      <c r="O22" s="80"/>
      <c r="P22" s="80"/>
      <c r="Q22" s="82"/>
    </row>
    <row r="23" spans="2:17" s="17" customFormat="1" ht="23.45" customHeight="1" x14ac:dyDescent="0.25">
      <c r="B23" s="71" t="s">
        <v>85</v>
      </c>
      <c r="C23" s="73" t="s">
        <v>47</v>
      </c>
      <c r="D23" s="75" t="s">
        <v>86</v>
      </c>
      <c r="E23" s="18" t="s">
        <v>264</v>
      </c>
      <c r="F23" s="18" t="s">
        <v>265</v>
      </c>
      <c r="G23" s="18" t="s">
        <v>266</v>
      </c>
      <c r="H23" s="18" t="s">
        <v>267</v>
      </c>
      <c r="I23" s="26" t="s">
        <v>268</v>
      </c>
      <c r="J23" s="75" t="s">
        <v>18</v>
      </c>
      <c r="K23" s="18" t="s">
        <v>90</v>
      </c>
      <c r="L23" s="77"/>
      <c r="M23" s="79">
        <v>6.5</v>
      </c>
      <c r="N23" s="79">
        <v>2.8</v>
      </c>
      <c r="O23" s="79">
        <v>2.2999999999999998</v>
      </c>
      <c r="P23" s="79">
        <v>2.7</v>
      </c>
      <c r="Q23" s="81">
        <f>M23*70+N23*75+O23*25+P23*45</f>
        <v>844</v>
      </c>
    </row>
    <row r="24" spans="2:17" s="22" customFormat="1" ht="16.5" customHeight="1" x14ac:dyDescent="0.25">
      <c r="B24" s="72"/>
      <c r="C24" s="74"/>
      <c r="D24" s="76"/>
      <c r="E24" s="20" t="s">
        <v>269</v>
      </c>
      <c r="F24" s="25" t="s">
        <v>270</v>
      </c>
      <c r="G24" s="20" t="s">
        <v>271</v>
      </c>
      <c r="H24" s="25" t="s">
        <v>272</v>
      </c>
      <c r="I24" s="20" t="s">
        <v>273</v>
      </c>
      <c r="J24" s="76"/>
      <c r="K24" s="20" t="s">
        <v>274</v>
      </c>
      <c r="L24" s="78"/>
      <c r="M24" s="80"/>
      <c r="N24" s="80"/>
      <c r="O24" s="80"/>
      <c r="P24" s="80"/>
      <c r="Q24" s="82"/>
    </row>
    <row r="25" spans="2:17" s="17" customFormat="1" ht="23.45" customHeight="1" x14ac:dyDescent="0.25">
      <c r="B25" s="71" t="s">
        <v>91</v>
      </c>
      <c r="C25" s="73" t="s">
        <v>55</v>
      </c>
      <c r="D25" s="75" t="s">
        <v>398</v>
      </c>
      <c r="E25" s="18" t="s">
        <v>275</v>
      </c>
      <c r="F25" s="18" t="s">
        <v>93</v>
      </c>
      <c r="G25" s="18" t="s">
        <v>94</v>
      </c>
      <c r="H25" s="18" t="s">
        <v>276</v>
      </c>
      <c r="I25" s="18" t="s">
        <v>277</v>
      </c>
      <c r="J25" s="75" t="s">
        <v>56</v>
      </c>
      <c r="K25" s="19" t="s">
        <v>95</v>
      </c>
      <c r="L25" s="77"/>
      <c r="M25" s="79">
        <v>6.8</v>
      </c>
      <c r="N25" s="79">
        <v>2.7</v>
      </c>
      <c r="O25" s="79">
        <v>2</v>
      </c>
      <c r="P25" s="79">
        <v>2.7</v>
      </c>
      <c r="Q25" s="81">
        <f>M25*70+N25*75+O25*25+P25*45</f>
        <v>850</v>
      </c>
    </row>
    <row r="26" spans="2:17" s="22" customFormat="1" ht="16.5" customHeight="1" x14ac:dyDescent="0.25">
      <c r="B26" s="72"/>
      <c r="C26" s="74"/>
      <c r="D26" s="76"/>
      <c r="E26" s="20" t="s">
        <v>278</v>
      </c>
      <c r="F26" s="20" t="s">
        <v>279</v>
      </c>
      <c r="G26" s="20" t="s">
        <v>97</v>
      </c>
      <c r="H26" s="20" t="s">
        <v>280</v>
      </c>
      <c r="I26" s="20" t="s">
        <v>281</v>
      </c>
      <c r="J26" s="76"/>
      <c r="K26" s="21" t="s">
        <v>98</v>
      </c>
      <c r="L26" s="78"/>
      <c r="M26" s="80"/>
      <c r="N26" s="80"/>
      <c r="O26" s="80"/>
      <c r="P26" s="80"/>
      <c r="Q26" s="82"/>
    </row>
    <row r="27" spans="2:17" s="17" customFormat="1" ht="23.45" customHeight="1" x14ac:dyDescent="0.25">
      <c r="B27" s="101" t="s">
        <v>99</v>
      </c>
      <c r="C27" s="97" t="s">
        <v>14</v>
      </c>
      <c r="D27" s="98" t="s">
        <v>100</v>
      </c>
      <c r="E27" s="26" t="s">
        <v>282</v>
      </c>
      <c r="F27" s="54" t="s">
        <v>392</v>
      </c>
      <c r="G27" s="26" t="s">
        <v>103</v>
      </c>
      <c r="H27" s="26" t="s">
        <v>283</v>
      </c>
      <c r="I27" s="26" t="s">
        <v>284</v>
      </c>
      <c r="J27" s="98" t="s">
        <v>18</v>
      </c>
      <c r="K27" s="26" t="s">
        <v>104</v>
      </c>
      <c r="L27" s="99"/>
      <c r="M27" s="100">
        <v>6.6</v>
      </c>
      <c r="N27" s="100">
        <v>2.8</v>
      </c>
      <c r="O27" s="100">
        <v>2.1</v>
      </c>
      <c r="P27" s="100">
        <v>2.6</v>
      </c>
      <c r="Q27" s="96">
        <f>M27*70+N27*75+O27*25+P27*45</f>
        <v>841.5</v>
      </c>
    </row>
    <row r="28" spans="2:17" s="22" customFormat="1" ht="16.5" customHeight="1" x14ac:dyDescent="0.25">
      <c r="B28" s="72"/>
      <c r="C28" s="74"/>
      <c r="D28" s="76"/>
      <c r="E28" s="20" t="s">
        <v>285</v>
      </c>
      <c r="F28" s="55" t="s">
        <v>393</v>
      </c>
      <c r="G28" s="20" t="s">
        <v>107</v>
      </c>
      <c r="H28" s="20" t="s">
        <v>286</v>
      </c>
      <c r="I28" s="20" t="s">
        <v>287</v>
      </c>
      <c r="J28" s="76"/>
      <c r="K28" s="20" t="s">
        <v>288</v>
      </c>
      <c r="L28" s="78"/>
      <c r="M28" s="80"/>
      <c r="N28" s="80"/>
      <c r="O28" s="80"/>
      <c r="P28" s="80"/>
      <c r="Q28" s="82"/>
    </row>
    <row r="29" spans="2:17" s="17" customFormat="1" ht="23.45" customHeight="1" x14ac:dyDescent="0.25">
      <c r="B29" s="71" t="s">
        <v>109</v>
      </c>
      <c r="C29" s="73" t="s">
        <v>25</v>
      </c>
      <c r="D29" s="75" t="s">
        <v>15</v>
      </c>
      <c r="E29" s="18" t="s">
        <v>289</v>
      </c>
      <c r="F29" s="26" t="s">
        <v>110</v>
      </c>
      <c r="G29" s="18" t="s">
        <v>290</v>
      </c>
      <c r="H29" s="18" t="s">
        <v>291</v>
      </c>
      <c r="I29" s="18" t="s">
        <v>292</v>
      </c>
      <c r="J29" s="75" t="s">
        <v>18</v>
      </c>
      <c r="K29" s="18" t="s">
        <v>293</v>
      </c>
      <c r="L29" s="77"/>
      <c r="M29" s="79">
        <v>6.7</v>
      </c>
      <c r="N29" s="79">
        <v>2.8</v>
      </c>
      <c r="O29" s="79">
        <v>2.2000000000000002</v>
      </c>
      <c r="P29" s="79">
        <v>2.7</v>
      </c>
      <c r="Q29" s="81">
        <f>M29*70+N29*75+O29*25+P29*45</f>
        <v>855.5</v>
      </c>
    </row>
    <row r="30" spans="2:17" s="22" customFormat="1" ht="16.5" customHeight="1" thickBot="1" x14ac:dyDescent="0.3">
      <c r="B30" s="92"/>
      <c r="C30" s="97"/>
      <c r="D30" s="98"/>
      <c r="E30" s="23" t="s">
        <v>294</v>
      </c>
      <c r="F30" s="23" t="s">
        <v>295</v>
      </c>
      <c r="G30" s="23" t="s">
        <v>296</v>
      </c>
      <c r="H30" s="23" t="s">
        <v>297</v>
      </c>
      <c r="I30" s="23" t="s">
        <v>298</v>
      </c>
      <c r="J30" s="98"/>
      <c r="K30" s="25" t="s">
        <v>299</v>
      </c>
      <c r="L30" s="99"/>
      <c r="M30" s="100"/>
      <c r="N30" s="100"/>
      <c r="O30" s="100"/>
      <c r="P30" s="100"/>
      <c r="Q30" s="102"/>
    </row>
    <row r="31" spans="2:17" s="17" customFormat="1" ht="23.45" customHeight="1" thickTop="1" x14ac:dyDescent="0.25">
      <c r="B31" s="83" t="s">
        <v>116</v>
      </c>
      <c r="C31" s="84" t="s">
        <v>36</v>
      </c>
      <c r="D31" s="85" t="s">
        <v>117</v>
      </c>
      <c r="E31" s="26" t="s">
        <v>119</v>
      </c>
      <c r="F31" s="26" t="s">
        <v>300</v>
      </c>
      <c r="G31" s="26" t="s">
        <v>301</v>
      </c>
      <c r="H31" s="26" t="s">
        <v>302</v>
      </c>
      <c r="I31" s="26" t="s">
        <v>303</v>
      </c>
      <c r="J31" s="85" t="s">
        <v>41</v>
      </c>
      <c r="K31" s="24" t="s">
        <v>121</v>
      </c>
      <c r="L31" s="86"/>
      <c r="M31" s="87">
        <v>6.6</v>
      </c>
      <c r="N31" s="87">
        <v>2.7</v>
      </c>
      <c r="O31" s="87">
        <v>2.1</v>
      </c>
      <c r="P31" s="87">
        <v>2.7</v>
      </c>
      <c r="Q31" s="88">
        <f>M31*70+N31*75+O31*25+P31*45</f>
        <v>838.5</v>
      </c>
    </row>
    <row r="32" spans="2:17" s="22" customFormat="1" ht="16.5" customHeight="1" x14ac:dyDescent="0.25">
      <c r="B32" s="72"/>
      <c r="C32" s="74"/>
      <c r="D32" s="76"/>
      <c r="E32" s="20" t="s">
        <v>123</v>
      </c>
      <c r="F32" s="20" t="s">
        <v>304</v>
      </c>
      <c r="G32" s="20" t="s">
        <v>305</v>
      </c>
      <c r="H32" s="20" t="s">
        <v>306</v>
      </c>
      <c r="I32" s="20" t="s">
        <v>307</v>
      </c>
      <c r="J32" s="76"/>
      <c r="K32" s="20" t="s">
        <v>308</v>
      </c>
      <c r="L32" s="78"/>
      <c r="M32" s="80"/>
      <c r="N32" s="80"/>
      <c r="O32" s="80"/>
      <c r="P32" s="80"/>
      <c r="Q32" s="82"/>
    </row>
    <row r="33" spans="2:17" s="17" customFormat="1" ht="23.45" customHeight="1" x14ac:dyDescent="0.25">
      <c r="B33" s="71" t="s">
        <v>126</v>
      </c>
      <c r="C33" s="73" t="s">
        <v>47</v>
      </c>
      <c r="D33" s="75" t="s">
        <v>15</v>
      </c>
      <c r="E33" s="18" t="s">
        <v>309</v>
      </c>
      <c r="F33" s="26" t="s">
        <v>310</v>
      </c>
      <c r="G33" s="26" t="s">
        <v>128</v>
      </c>
      <c r="H33" s="26" t="s">
        <v>311</v>
      </c>
      <c r="I33" s="26" t="s">
        <v>312</v>
      </c>
      <c r="J33" s="75" t="s">
        <v>18</v>
      </c>
      <c r="K33" s="18" t="s">
        <v>313</v>
      </c>
      <c r="L33" s="77"/>
      <c r="M33" s="79">
        <v>6.6</v>
      </c>
      <c r="N33" s="79">
        <v>2.7</v>
      </c>
      <c r="O33" s="79">
        <v>2.2000000000000002</v>
      </c>
      <c r="P33" s="79">
        <v>2.6</v>
      </c>
      <c r="Q33" s="81">
        <f>M33*70+N33*75+O33*25+P33*45</f>
        <v>836.5</v>
      </c>
    </row>
    <row r="34" spans="2:17" s="22" customFormat="1" ht="16.5" customHeight="1" x14ac:dyDescent="0.25">
      <c r="B34" s="72"/>
      <c r="C34" s="74"/>
      <c r="D34" s="76"/>
      <c r="E34" s="20" t="s">
        <v>314</v>
      </c>
      <c r="F34" s="20" t="s">
        <v>315</v>
      </c>
      <c r="G34" s="20" t="s">
        <v>131</v>
      </c>
      <c r="H34" s="20" t="s">
        <v>316</v>
      </c>
      <c r="I34" s="20" t="s">
        <v>317</v>
      </c>
      <c r="J34" s="76"/>
      <c r="K34" s="20" t="s">
        <v>318</v>
      </c>
      <c r="L34" s="78"/>
      <c r="M34" s="80"/>
      <c r="N34" s="80"/>
      <c r="O34" s="80"/>
      <c r="P34" s="80"/>
      <c r="Q34" s="82"/>
    </row>
    <row r="35" spans="2:17" s="17" customFormat="1" ht="23.45" customHeight="1" x14ac:dyDescent="0.25">
      <c r="B35" s="71" t="s">
        <v>133</v>
      </c>
      <c r="C35" s="73" t="s">
        <v>55</v>
      </c>
      <c r="D35" s="75" t="s">
        <v>319</v>
      </c>
      <c r="E35" s="18" t="s">
        <v>320</v>
      </c>
      <c r="F35" s="18" t="s">
        <v>321</v>
      </c>
      <c r="G35" s="18" t="s">
        <v>135</v>
      </c>
      <c r="H35" s="18" t="s">
        <v>322</v>
      </c>
      <c r="I35" s="18" t="s">
        <v>323</v>
      </c>
      <c r="J35" s="75" t="s">
        <v>136</v>
      </c>
      <c r="K35" s="19" t="s">
        <v>137</v>
      </c>
      <c r="L35" s="77"/>
      <c r="M35" s="79">
        <v>6.6</v>
      </c>
      <c r="N35" s="79">
        <v>2.8</v>
      </c>
      <c r="O35" s="79">
        <v>2</v>
      </c>
      <c r="P35" s="79">
        <v>2.7</v>
      </c>
      <c r="Q35" s="81">
        <f>M35*70+N35*75+O35*25+P35*45</f>
        <v>843.5</v>
      </c>
    </row>
    <row r="36" spans="2:17" s="22" customFormat="1" ht="16.5" customHeight="1" x14ac:dyDescent="0.25">
      <c r="B36" s="72"/>
      <c r="C36" s="74"/>
      <c r="D36" s="76"/>
      <c r="E36" s="20" t="s">
        <v>324</v>
      </c>
      <c r="F36" s="20" t="s">
        <v>325</v>
      </c>
      <c r="G36" s="20" t="s">
        <v>139</v>
      </c>
      <c r="H36" s="20" t="s">
        <v>326</v>
      </c>
      <c r="I36" s="20" t="s">
        <v>327</v>
      </c>
      <c r="J36" s="76"/>
      <c r="K36" s="21" t="s">
        <v>140</v>
      </c>
      <c r="L36" s="78"/>
      <c r="M36" s="80"/>
      <c r="N36" s="80"/>
      <c r="O36" s="80"/>
      <c r="P36" s="80"/>
      <c r="Q36" s="82"/>
    </row>
    <row r="37" spans="2:17" s="17" customFormat="1" ht="23.45" customHeight="1" x14ac:dyDescent="0.25">
      <c r="B37" s="71" t="s">
        <v>141</v>
      </c>
      <c r="C37" s="73" t="s">
        <v>14</v>
      </c>
      <c r="D37" s="75" t="s">
        <v>142</v>
      </c>
      <c r="E37" s="26" t="s">
        <v>328</v>
      </c>
      <c r="F37" s="18" t="s">
        <v>329</v>
      </c>
      <c r="G37" s="18" t="s">
        <v>145</v>
      </c>
      <c r="H37" s="18" t="s">
        <v>330</v>
      </c>
      <c r="I37" s="18" t="s">
        <v>331</v>
      </c>
      <c r="J37" s="75" t="s">
        <v>18</v>
      </c>
      <c r="K37" s="18" t="s">
        <v>332</v>
      </c>
      <c r="L37" s="77"/>
      <c r="M37" s="79">
        <v>6.5</v>
      </c>
      <c r="N37" s="79">
        <v>2.8</v>
      </c>
      <c r="O37" s="79">
        <v>2.2000000000000002</v>
      </c>
      <c r="P37" s="79">
        <v>2.7</v>
      </c>
      <c r="Q37" s="81">
        <f>M37*70+N37*75+O37*25+P37*45</f>
        <v>841.5</v>
      </c>
    </row>
    <row r="38" spans="2:17" s="22" customFormat="1" ht="16.5" customHeight="1" x14ac:dyDescent="0.25">
      <c r="B38" s="72"/>
      <c r="C38" s="74"/>
      <c r="D38" s="76"/>
      <c r="E38" s="20" t="s">
        <v>333</v>
      </c>
      <c r="F38" s="20" t="s">
        <v>334</v>
      </c>
      <c r="G38" s="20" t="s">
        <v>149</v>
      </c>
      <c r="H38" s="20" t="s">
        <v>335</v>
      </c>
      <c r="I38" s="20" t="s">
        <v>336</v>
      </c>
      <c r="J38" s="76"/>
      <c r="K38" s="20" t="s">
        <v>337</v>
      </c>
      <c r="L38" s="78"/>
      <c r="M38" s="80"/>
      <c r="N38" s="80"/>
      <c r="O38" s="80"/>
      <c r="P38" s="80"/>
      <c r="Q38" s="82"/>
    </row>
    <row r="39" spans="2:17" s="17" customFormat="1" ht="23.45" customHeight="1" x14ac:dyDescent="0.25">
      <c r="B39" s="71" t="s">
        <v>151</v>
      </c>
      <c r="C39" s="73" t="s">
        <v>25</v>
      </c>
      <c r="D39" s="75" t="s">
        <v>15</v>
      </c>
      <c r="E39" s="56" t="s">
        <v>152</v>
      </c>
      <c r="F39" s="26" t="s">
        <v>338</v>
      </c>
      <c r="G39" s="56" t="s">
        <v>339</v>
      </c>
      <c r="H39" s="26" t="s">
        <v>340</v>
      </c>
      <c r="I39" s="56" t="s">
        <v>341</v>
      </c>
      <c r="J39" s="75" t="s">
        <v>18</v>
      </c>
      <c r="K39" s="18" t="s">
        <v>342</v>
      </c>
      <c r="L39" s="77" t="s">
        <v>417</v>
      </c>
      <c r="M39" s="79">
        <v>6.6</v>
      </c>
      <c r="N39" s="79">
        <v>2.9</v>
      </c>
      <c r="O39" s="79">
        <v>1.7</v>
      </c>
      <c r="P39" s="79">
        <v>2.6</v>
      </c>
      <c r="Q39" s="81">
        <f>M39*70+N39*75+O39*25+P39*45</f>
        <v>839</v>
      </c>
    </row>
    <row r="40" spans="2:17" s="22" customFormat="1" ht="16.5" customHeight="1" thickBot="1" x14ac:dyDescent="0.3">
      <c r="B40" s="92"/>
      <c r="C40" s="89"/>
      <c r="D40" s="91"/>
      <c r="E40" s="28" t="s">
        <v>343</v>
      </c>
      <c r="F40" s="28" t="s">
        <v>344</v>
      </c>
      <c r="G40" s="28" t="s">
        <v>201</v>
      </c>
      <c r="H40" s="23" t="s">
        <v>345</v>
      </c>
      <c r="I40" s="28" t="s">
        <v>346</v>
      </c>
      <c r="J40" s="91"/>
      <c r="K40" s="23" t="s">
        <v>347</v>
      </c>
      <c r="L40" s="93"/>
      <c r="M40" s="94"/>
      <c r="N40" s="94"/>
      <c r="O40" s="94"/>
      <c r="P40" s="94"/>
      <c r="Q40" s="95"/>
    </row>
    <row r="41" spans="2:17" s="17" customFormat="1" ht="23.45" customHeight="1" thickTop="1" x14ac:dyDescent="0.25">
      <c r="B41" s="103" t="s">
        <v>154</v>
      </c>
      <c r="C41" s="97" t="s">
        <v>155</v>
      </c>
      <c r="D41" s="105" t="s">
        <v>15</v>
      </c>
      <c r="E41" s="26" t="s">
        <v>348</v>
      </c>
      <c r="F41" s="26" t="s">
        <v>349</v>
      </c>
      <c r="G41" s="26" t="s">
        <v>350</v>
      </c>
      <c r="H41" s="26" t="s">
        <v>351</v>
      </c>
      <c r="I41" s="26" t="s">
        <v>352</v>
      </c>
      <c r="J41" s="98" t="s">
        <v>41</v>
      </c>
      <c r="K41" s="18" t="s">
        <v>353</v>
      </c>
      <c r="L41" s="107"/>
      <c r="M41" s="100">
        <v>6.6</v>
      </c>
      <c r="N41" s="100">
        <v>2.8</v>
      </c>
      <c r="O41" s="100">
        <v>2.1</v>
      </c>
      <c r="P41" s="100">
        <v>2.5</v>
      </c>
      <c r="Q41" s="96">
        <f>M41*70+N41*75+O41*25+P41*45</f>
        <v>837</v>
      </c>
    </row>
    <row r="42" spans="2:17" s="17" customFormat="1" ht="16.5" customHeight="1" x14ac:dyDescent="0.25">
      <c r="B42" s="104"/>
      <c r="C42" s="74"/>
      <c r="D42" s="106"/>
      <c r="E42" s="20" t="s">
        <v>354</v>
      </c>
      <c r="F42" s="20" t="s">
        <v>355</v>
      </c>
      <c r="G42" s="20" t="s">
        <v>356</v>
      </c>
      <c r="H42" s="20" t="s">
        <v>357</v>
      </c>
      <c r="I42" s="20" t="s">
        <v>358</v>
      </c>
      <c r="J42" s="76"/>
      <c r="K42" s="20" t="s">
        <v>359</v>
      </c>
      <c r="L42" s="108"/>
      <c r="M42" s="109"/>
      <c r="N42" s="109"/>
      <c r="O42" s="109"/>
      <c r="P42" s="109"/>
      <c r="Q42" s="110"/>
    </row>
    <row r="43" spans="2:17" s="17" customFormat="1" ht="23.45" customHeight="1" x14ac:dyDescent="0.25">
      <c r="B43" s="71" t="s">
        <v>162</v>
      </c>
      <c r="C43" s="73" t="s">
        <v>163</v>
      </c>
      <c r="D43" s="75" t="s">
        <v>164</v>
      </c>
      <c r="E43" s="18" t="s">
        <v>360</v>
      </c>
      <c r="F43" s="18" t="s">
        <v>361</v>
      </c>
      <c r="G43" s="18" t="s">
        <v>167</v>
      </c>
      <c r="H43" s="18" t="s">
        <v>362</v>
      </c>
      <c r="I43" s="18" t="s">
        <v>363</v>
      </c>
      <c r="J43" s="75" t="s">
        <v>18</v>
      </c>
      <c r="K43" s="18" t="s">
        <v>168</v>
      </c>
      <c r="L43" s="77"/>
      <c r="M43" s="79">
        <v>6.7</v>
      </c>
      <c r="N43" s="79">
        <v>2.7</v>
      </c>
      <c r="O43" s="79">
        <v>2.2000000000000002</v>
      </c>
      <c r="P43" s="79">
        <v>2.6</v>
      </c>
      <c r="Q43" s="81">
        <f>M43*70+N43*75+O43*25+P43*45</f>
        <v>843.5</v>
      </c>
    </row>
    <row r="44" spans="2:17" s="17" customFormat="1" ht="16.5" customHeight="1" x14ac:dyDescent="0.25">
      <c r="B44" s="72"/>
      <c r="C44" s="74"/>
      <c r="D44" s="76"/>
      <c r="E44" s="20" t="s">
        <v>364</v>
      </c>
      <c r="F44" s="20" t="s">
        <v>365</v>
      </c>
      <c r="G44" s="20" t="s">
        <v>171</v>
      </c>
      <c r="H44" s="20" t="s">
        <v>366</v>
      </c>
      <c r="I44" s="20" t="s">
        <v>367</v>
      </c>
      <c r="J44" s="76"/>
      <c r="K44" s="20" t="s">
        <v>368</v>
      </c>
      <c r="L44" s="78"/>
      <c r="M44" s="80"/>
      <c r="N44" s="80"/>
      <c r="O44" s="80"/>
      <c r="P44" s="80"/>
      <c r="Q44" s="82"/>
    </row>
    <row r="45" spans="2:17" s="17" customFormat="1" ht="23.45" customHeight="1" x14ac:dyDescent="0.25">
      <c r="B45" s="71" t="s">
        <v>173</v>
      </c>
      <c r="C45" s="73" t="s">
        <v>174</v>
      </c>
      <c r="D45" s="75" t="s">
        <v>397</v>
      </c>
      <c r="E45" s="18" t="s">
        <v>369</v>
      </c>
      <c r="F45" s="18" t="s">
        <v>370</v>
      </c>
      <c r="G45" s="18" t="s">
        <v>176</v>
      </c>
      <c r="H45" s="18" t="s">
        <v>371</v>
      </c>
      <c r="I45" s="18" t="s">
        <v>372</v>
      </c>
      <c r="J45" s="75" t="s">
        <v>136</v>
      </c>
      <c r="K45" s="19" t="s">
        <v>72</v>
      </c>
      <c r="L45" s="29"/>
      <c r="M45" s="79">
        <v>6.8</v>
      </c>
      <c r="N45" s="79">
        <v>2.8</v>
      </c>
      <c r="O45" s="79">
        <v>2.1</v>
      </c>
      <c r="P45" s="79">
        <v>2.6</v>
      </c>
      <c r="Q45" s="81">
        <f>M45*70+N45*75+O45*25+P45*45</f>
        <v>855.5</v>
      </c>
    </row>
    <row r="46" spans="2:17" s="17" customFormat="1" ht="16.5" customHeight="1" x14ac:dyDescent="0.25">
      <c r="B46" s="72"/>
      <c r="C46" s="74"/>
      <c r="D46" s="76"/>
      <c r="E46" s="20" t="s">
        <v>373</v>
      </c>
      <c r="F46" s="20" t="s">
        <v>374</v>
      </c>
      <c r="G46" s="20" t="s">
        <v>179</v>
      </c>
      <c r="H46" s="20" t="s">
        <v>375</v>
      </c>
      <c r="I46" s="20" t="s">
        <v>376</v>
      </c>
      <c r="J46" s="76"/>
      <c r="K46" s="21" t="s">
        <v>20</v>
      </c>
      <c r="L46" s="29"/>
      <c r="M46" s="80"/>
      <c r="N46" s="80"/>
      <c r="O46" s="80"/>
      <c r="P46" s="80"/>
      <c r="Q46" s="82"/>
    </row>
    <row r="47" spans="2:17" s="17" customFormat="1" ht="23.45" customHeight="1" x14ac:dyDescent="0.25">
      <c r="B47" s="117" t="s">
        <v>180</v>
      </c>
      <c r="C47" s="73" t="s">
        <v>181</v>
      </c>
      <c r="D47" s="75" t="s">
        <v>15</v>
      </c>
      <c r="E47" s="18" t="s">
        <v>377</v>
      </c>
      <c r="F47" s="18" t="s">
        <v>378</v>
      </c>
      <c r="G47" s="18" t="s">
        <v>184</v>
      </c>
      <c r="H47" s="18" t="s">
        <v>379</v>
      </c>
      <c r="I47" s="18" t="s">
        <v>380</v>
      </c>
      <c r="J47" s="75" t="s">
        <v>18</v>
      </c>
      <c r="K47" s="18" t="s">
        <v>381</v>
      </c>
      <c r="L47" s="118"/>
      <c r="M47" s="79">
        <v>6.5</v>
      </c>
      <c r="N47" s="79">
        <v>2.8</v>
      </c>
      <c r="O47" s="79">
        <v>2.1</v>
      </c>
      <c r="P47" s="79">
        <v>2.8</v>
      </c>
      <c r="Q47" s="81">
        <f>M47*70+N47*75+O47*25+P47*45</f>
        <v>843.5</v>
      </c>
    </row>
    <row r="48" spans="2:17" s="17" customFormat="1" ht="16.5" customHeight="1" x14ac:dyDescent="0.25">
      <c r="B48" s="104"/>
      <c r="C48" s="74"/>
      <c r="D48" s="106"/>
      <c r="E48" s="20" t="s">
        <v>382</v>
      </c>
      <c r="F48" s="20" t="s">
        <v>383</v>
      </c>
      <c r="G48" s="20" t="s">
        <v>384</v>
      </c>
      <c r="H48" s="25" t="s">
        <v>385</v>
      </c>
      <c r="I48" s="20" t="s">
        <v>386</v>
      </c>
      <c r="J48" s="76"/>
      <c r="K48" s="20" t="s">
        <v>387</v>
      </c>
      <c r="L48" s="108"/>
      <c r="M48" s="109"/>
      <c r="N48" s="109"/>
      <c r="O48" s="109"/>
      <c r="P48" s="109"/>
      <c r="Q48" s="110"/>
    </row>
    <row r="49" spans="2:17" s="17" customFormat="1" ht="19.5" customHeight="1" thickBot="1" x14ac:dyDescent="0.3">
      <c r="B49" s="32"/>
      <c r="C49" s="33"/>
      <c r="D49" s="113" t="s">
        <v>189</v>
      </c>
      <c r="E49" s="114"/>
      <c r="F49" s="114"/>
      <c r="G49" s="114"/>
      <c r="H49" s="114"/>
      <c r="I49" s="114"/>
      <c r="J49" s="114"/>
      <c r="K49" s="115"/>
      <c r="L49" s="34"/>
      <c r="M49" s="35"/>
      <c r="N49" s="35"/>
      <c r="O49" s="35"/>
      <c r="P49" s="35"/>
      <c r="Q49" s="36"/>
    </row>
    <row r="50" spans="2:17" customFormat="1" ht="12.95" customHeight="1" x14ac:dyDescent="0.25">
      <c r="B50" s="37" t="s">
        <v>190</v>
      </c>
      <c r="C50" s="38"/>
      <c r="D50" s="38"/>
      <c r="E50" s="38"/>
      <c r="F50" s="38"/>
      <c r="G50" s="38"/>
      <c r="H50" s="38"/>
      <c r="I50" s="39"/>
      <c r="J50" s="39"/>
      <c r="K50" s="39"/>
      <c r="L50" s="39"/>
      <c r="M50" s="40"/>
      <c r="N50" s="40"/>
      <c r="O50" s="40"/>
      <c r="P50" s="40"/>
      <c r="Q50" s="40"/>
    </row>
    <row r="51" spans="2:17" customFormat="1" ht="12.95" customHeight="1" x14ac:dyDescent="0.25">
      <c r="B51" s="41" t="s">
        <v>191</v>
      </c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</row>
    <row r="52" spans="2:17" customFormat="1" ht="12.95" customHeight="1" x14ac:dyDescent="0.25">
      <c r="B52" s="43" t="s">
        <v>418</v>
      </c>
      <c r="C52" s="38"/>
      <c r="D52" s="38"/>
      <c r="E52" s="38"/>
      <c r="F52" s="38"/>
      <c r="G52" s="38"/>
      <c r="H52" s="38"/>
      <c r="I52" s="37" t="s">
        <v>192</v>
      </c>
      <c r="J52" s="44"/>
      <c r="K52" s="44"/>
      <c r="L52" s="44"/>
      <c r="M52" s="45"/>
      <c r="N52" s="45"/>
      <c r="O52" s="119" t="str">
        <f>LEFT(K3,2)</f>
        <v>福豐</v>
      </c>
      <c r="P52" s="119"/>
      <c r="Q52" s="119"/>
    </row>
  </sheetData>
  <mergeCells count="213">
    <mergeCell ref="D49:K49"/>
    <mergeCell ref="O52:Q52"/>
    <mergeCell ref="O45:O46"/>
    <mergeCell ref="P45:P46"/>
    <mergeCell ref="Q45:Q46"/>
    <mergeCell ref="B47:B48"/>
    <mergeCell ref="C47:C48"/>
    <mergeCell ref="D47:D48"/>
    <mergeCell ref="J47:J48"/>
    <mergeCell ref="L47:L48"/>
    <mergeCell ref="M47:M48"/>
    <mergeCell ref="N47:N48"/>
    <mergeCell ref="Q43:Q44"/>
    <mergeCell ref="B45:B46"/>
    <mergeCell ref="C45:C46"/>
    <mergeCell ref="D45:D46"/>
    <mergeCell ref="J45:J46"/>
    <mergeCell ref="M45:M46"/>
    <mergeCell ref="N45:N46"/>
    <mergeCell ref="O47:O48"/>
    <mergeCell ref="P47:P48"/>
    <mergeCell ref="Q47:Q48"/>
    <mergeCell ref="B43:B44"/>
    <mergeCell ref="C43:C44"/>
    <mergeCell ref="D43:D44"/>
    <mergeCell ref="J43:J44"/>
    <mergeCell ref="L43:L44"/>
    <mergeCell ref="M43:M44"/>
    <mergeCell ref="N43:N44"/>
    <mergeCell ref="O43:O44"/>
    <mergeCell ref="P43:P44"/>
    <mergeCell ref="Q39:Q40"/>
    <mergeCell ref="B41:B42"/>
    <mergeCell ref="C41:C42"/>
    <mergeCell ref="D41:D42"/>
    <mergeCell ref="J41:J42"/>
    <mergeCell ref="L41:L42"/>
    <mergeCell ref="M41:M42"/>
    <mergeCell ref="N41:N42"/>
    <mergeCell ref="O41:O42"/>
    <mergeCell ref="P41:P42"/>
    <mergeCell ref="Q41:Q42"/>
    <mergeCell ref="B39:B40"/>
    <mergeCell ref="C39:C40"/>
    <mergeCell ref="D39:D40"/>
    <mergeCell ref="J39:J40"/>
    <mergeCell ref="L39:L40"/>
    <mergeCell ref="M39:M40"/>
    <mergeCell ref="N39:N40"/>
    <mergeCell ref="O39:O40"/>
    <mergeCell ref="P39:P40"/>
    <mergeCell ref="Q35:Q36"/>
    <mergeCell ref="B37:B38"/>
    <mergeCell ref="C37:C38"/>
    <mergeCell ref="D37:D38"/>
    <mergeCell ref="J37:J38"/>
    <mergeCell ref="L37:L38"/>
    <mergeCell ref="M37:M38"/>
    <mergeCell ref="N37:N38"/>
    <mergeCell ref="O37:O38"/>
    <mergeCell ref="P37:P38"/>
    <mergeCell ref="Q37:Q38"/>
    <mergeCell ref="B35:B36"/>
    <mergeCell ref="C35:C36"/>
    <mergeCell ref="D35:D36"/>
    <mergeCell ref="J35:J36"/>
    <mergeCell ref="L35:L36"/>
    <mergeCell ref="M35:M36"/>
    <mergeCell ref="N35:N36"/>
    <mergeCell ref="O35:O36"/>
    <mergeCell ref="P35:P36"/>
    <mergeCell ref="Q31:Q32"/>
    <mergeCell ref="B33:B34"/>
    <mergeCell ref="C33:C34"/>
    <mergeCell ref="D33:D34"/>
    <mergeCell ref="J33:J34"/>
    <mergeCell ref="L33:L34"/>
    <mergeCell ref="M33:M34"/>
    <mergeCell ref="N33:N34"/>
    <mergeCell ref="O33:O34"/>
    <mergeCell ref="P33:P34"/>
    <mergeCell ref="Q33:Q34"/>
    <mergeCell ref="B31:B32"/>
    <mergeCell ref="C31:C32"/>
    <mergeCell ref="D31:D32"/>
    <mergeCell ref="J31:J32"/>
    <mergeCell ref="L31:L32"/>
    <mergeCell ref="M31:M32"/>
    <mergeCell ref="N31:N32"/>
    <mergeCell ref="O31:O32"/>
    <mergeCell ref="P31:P32"/>
    <mergeCell ref="N27:N28"/>
    <mergeCell ref="O27:O28"/>
    <mergeCell ref="P27:P28"/>
    <mergeCell ref="Q27:Q28"/>
    <mergeCell ref="B29:B30"/>
    <mergeCell ref="C29:C30"/>
    <mergeCell ref="D29:D30"/>
    <mergeCell ref="J29:J30"/>
    <mergeCell ref="L29:L30"/>
    <mergeCell ref="M29:M30"/>
    <mergeCell ref="B27:B28"/>
    <mergeCell ref="C27:C28"/>
    <mergeCell ref="D27:D28"/>
    <mergeCell ref="J27:J28"/>
    <mergeCell ref="L27:L28"/>
    <mergeCell ref="M27:M28"/>
    <mergeCell ref="N29:N30"/>
    <mergeCell ref="O29:O30"/>
    <mergeCell ref="P29:P30"/>
    <mergeCell ref="Q29:Q30"/>
    <mergeCell ref="Q25:Q26"/>
    <mergeCell ref="B25:B26"/>
    <mergeCell ref="C25:C26"/>
    <mergeCell ref="D25:D26"/>
    <mergeCell ref="J25:J26"/>
    <mergeCell ref="L25:L26"/>
    <mergeCell ref="M25:M26"/>
    <mergeCell ref="N25:N26"/>
    <mergeCell ref="O25:O26"/>
    <mergeCell ref="P25:P26"/>
    <mergeCell ref="Q21:Q22"/>
    <mergeCell ref="B23:B24"/>
    <mergeCell ref="C23:C24"/>
    <mergeCell ref="D23:D24"/>
    <mergeCell ref="J23:J24"/>
    <mergeCell ref="L23:L24"/>
    <mergeCell ref="M23:M24"/>
    <mergeCell ref="N23:N24"/>
    <mergeCell ref="O23:O24"/>
    <mergeCell ref="P23:P24"/>
    <mergeCell ref="Q23:Q24"/>
    <mergeCell ref="B21:B22"/>
    <mergeCell ref="C21:C22"/>
    <mergeCell ref="D21:D22"/>
    <mergeCell ref="J21:J22"/>
    <mergeCell ref="L21:L22"/>
    <mergeCell ref="M21:M22"/>
    <mergeCell ref="N21:N22"/>
    <mergeCell ref="O21:O22"/>
    <mergeCell ref="P21:P22"/>
    <mergeCell ref="Q17:Q18"/>
    <mergeCell ref="B19:B20"/>
    <mergeCell ref="C19:C20"/>
    <mergeCell ref="D19:D20"/>
    <mergeCell ref="J19:J20"/>
    <mergeCell ref="L19:L20"/>
    <mergeCell ref="M19:M20"/>
    <mergeCell ref="N19:N20"/>
    <mergeCell ref="O19:O20"/>
    <mergeCell ref="P19:P20"/>
    <mergeCell ref="Q19:Q20"/>
    <mergeCell ref="B17:B18"/>
    <mergeCell ref="C17:C18"/>
    <mergeCell ref="D17:D18"/>
    <mergeCell ref="J17:J18"/>
    <mergeCell ref="L17:L18"/>
    <mergeCell ref="M17:M18"/>
    <mergeCell ref="N17:N18"/>
    <mergeCell ref="O17:O18"/>
    <mergeCell ref="P17:P18"/>
    <mergeCell ref="Q13:Q14"/>
    <mergeCell ref="B15:B16"/>
    <mergeCell ref="C15:C16"/>
    <mergeCell ref="D15:D16"/>
    <mergeCell ref="J15:J16"/>
    <mergeCell ref="L15:L16"/>
    <mergeCell ref="M15:M16"/>
    <mergeCell ref="N15:N16"/>
    <mergeCell ref="O15:O16"/>
    <mergeCell ref="P15:P16"/>
    <mergeCell ref="Q15:Q16"/>
    <mergeCell ref="B13:B14"/>
    <mergeCell ref="C13:C14"/>
    <mergeCell ref="D13:D14"/>
    <mergeCell ref="J13:J14"/>
    <mergeCell ref="L13:L14"/>
    <mergeCell ref="M13:M14"/>
    <mergeCell ref="N13:N14"/>
    <mergeCell ref="O13:O14"/>
    <mergeCell ref="P13:P14"/>
    <mergeCell ref="Q9:Q10"/>
    <mergeCell ref="B11:B12"/>
    <mergeCell ref="C11:C12"/>
    <mergeCell ref="D11:D12"/>
    <mergeCell ref="J11:J12"/>
    <mergeCell ref="L11:L12"/>
    <mergeCell ref="M11:M12"/>
    <mergeCell ref="N11:N12"/>
    <mergeCell ref="O11:O12"/>
    <mergeCell ref="P11:P12"/>
    <mergeCell ref="Q11:Q12"/>
    <mergeCell ref="B9:B10"/>
    <mergeCell ref="C9:C10"/>
    <mergeCell ref="D9:D10"/>
    <mergeCell ref="J9:J10"/>
    <mergeCell ref="L9:L10"/>
    <mergeCell ref="M9:M10"/>
    <mergeCell ref="N9:N10"/>
    <mergeCell ref="O9:O10"/>
    <mergeCell ref="P9:P10"/>
    <mergeCell ref="K3:Q5"/>
    <mergeCell ref="F6:I6"/>
    <mergeCell ref="B7:B8"/>
    <mergeCell ref="C7:C8"/>
    <mergeCell ref="D7:D8"/>
    <mergeCell ref="J7:J8"/>
    <mergeCell ref="L7:L8"/>
    <mergeCell ref="M7:M8"/>
    <mergeCell ref="N7:N8"/>
    <mergeCell ref="O7:O8"/>
    <mergeCell ref="P7:P8"/>
    <mergeCell ref="Q7:Q8"/>
  </mergeCells>
  <phoneticPr fontId="2" type="noConversion"/>
  <printOptions horizontalCentered="1"/>
  <pageMargins left="0" right="0" top="0.39370078740157483" bottom="0" header="0" footer="0"/>
  <pageSetup paperSize="9" scale="8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00D4F-11A8-4265-B4E2-1F2A1DAC473B}">
  <dimension ref="B2:P52"/>
  <sheetViews>
    <sheetView tabSelected="1" zoomScale="115" zoomScaleNormal="115" zoomScaleSheetLayoutView="100" workbookViewId="0">
      <selection activeCell="F23" sqref="F23"/>
    </sheetView>
  </sheetViews>
  <sheetFormatPr defaultRowHeight="15.75" x14ac:dyDescent="0.25"/>
  <cols>
    <col min="1" max="1" width="1.25" style="3" customWidth="1"/>
    <col min="2" max="2" width="3.25" style="1" customWidth="1"/>
    <col min="3" max="3" width="1.875" style="1" customWidth="1"/>
    <col min="4" max="4" width="12.375" style="1" customWidth="1"/>
    <col min="5" max="5" width="17.375" style="1" customWidth="1"/>
    <col min="6" max="7" width="16.375" style="1" customWidth="1"/>
    <col min="8" max="8" width="5.625" style="1" customWidth="1"/>
    <col min="9" max="9" width="15.875" style="1" customWidth="1"/>
    <col min="10" max="10" width="2.125" style="1" customWidth="1"/>
    <col min="11" max="15" width="1.5" style="2" customWidth="1"/>
    <col min="16" max="16384" width="9" style="3"/>
  </cols>
  <sheetData>
    <row r="2" spans="2:15" ht="8.25" customHeight="1" x14ac:dyDescent="0.25"/>
    <row r="3" spans="2:15" ht="18" customHeight="1" x14ac:dyDescent="0.25">
      <c r="B3" s="4"/>
      <c r="C3" s="4"/>
      <c r="D3" s="4"/>
      <c r="E3" s="4"/>
      <c r="F3" s="4"/>
      <c r="G3" s="5"/>
      <c r="H3" s="6"/>
      <c r="I3" s="68" t="s">
        <v>415</v>
      </c>
      <c r="J3" s="68"/>
      <c r="K3" s="68"/>
      <c r="L3" s="68"/>
      <c r="M3" s="68"/>
      <c r="N3" s="68"/>
      <c r="O3" s="68"/>
    </row>
    <row r="4" spans="2:15" ht="18.75" customHeight="1" x14ac:dyDescent="0.25">
      <c r="B4" s="4"/>
      <c r="C4" s="4"/>
      <c r="D4" s="4"/>
      <c r="E4" s="4"/>
      <c r="F4" s="4"/>
      <c r="G4" s="7"/>
      <c r="H4" s="8"/>
      <c r="I4" s="68"/>
      <c r="J4" s="68"/>
      <c r="K4" s="68"/>
      <c r="L4" s="68"/>
      <c r="M4" s="68"/>
      <c r="N4" s="68"/>
      <c r="O4" s="68"/>
    </row>
    <row r="5" spans="2:15" ht="15" customHeight="1" thickBot="1" x14ac:dyDescent="0.3">
      <c r="B5" s="9"/>
      <c r="C5" s="9"/>
      <c r="D5" s="10"/>
      <c r="E5" s="10"/>
      <c r="F5" s="10"/>
      <c r="G5" s="10"/>
      <c r="H5" s="10"/>
      <c r="I5" s="69"/>
      <c r="J5" s="69"/>
      <c r="K5" s="69"/>
      <c r="L5" s="69"/>
      <c r="M5" s="69"/>
      <c r="N5" s="69"/>
      <c r="O5" s="69"/>
    </row>
    <row r="6" spans="2:15" s="17" customFormat="1" ht="24.95" customHeight="1" x14ac:dyDescent="0.25">
      <c r="B6" s="11" t="s">
        <v>0</v>
      </c>
      <c r="C6" s="12" t="s">
        <v>1</v>
      </c>
      <c r="D6" s="57" t="s">
        <v>2</v>
      </c>
      <c r="E6" s="57" t="s">
        <v>3</v>
      </c>
      <c r="F6" s="136" t="s">
        <v>4</v>
      </c>
      <c r="G6" s="136"/>
      <c r="H6" s="57" t="s">
        <v>5</v>
      </c>
      <c r="I6" s="57" t="s">
        <v>6</v>
      </c>
      <c r="J6" s="58" t="s">
        <v>7</v>
      </c>
      <c r="K6" s="59" t="s">
        <v>8</v>
      </c>
      <c r="L6" s="59" t="s">
        <v>9</v>
      </c>
      <c r="M6" s="59" t="s">
        <v>10</v>
      </c>
      <c r="N6" s="59" t="s">
        <v>11</v>
      </c>
      <c r="O6" s="60" t="s">
        <v>12</v>
      </c>
    </row>
    <row r="7" spans="2:15" s="17" customFormat="1" ht="17.45" customHeight="1" x14ac:dyDescent="0.25">
      <c r="B7" s="71" t="s">
        <v>13</v>
      </c>
      <c r="C7" s="73" t="s">
        <v>14</v>
      </c>
      <c r="D7" s="120" t="s">
        <v>15</v>
      </c>
      <c r="E7" s="61" t="s">
        <v>388</v>
      </c>
      <c r="F7" s="61" t="s">
        <v>16</v>
      </c>
      <c r="G7" s="61" t="s">
        <v>17</v>
      </c>
      <c r="H7" s="120" t="s">
        <v>18</v>
      </c>
      <c r="I7" s="61" t="s">
        <v>19</v>
      </c>
      <c r="J7" s="125"/>
      <c r="K7" s="79">
        <v>6.5</v>
      </c>
      <c r="L7" s="79">
        <v>2.8</v>
      </c>
      <c r="M7" s="79">
        <v>2.2000000000000002</v>
      </c>
      <c r="N7" s="79">
        <v>2.8</v>
      </c>
      <c r="O7" s="81">
        <f>K7*70+L7*75+M7*25+N7*45</f>
        <v>846</v>
      </c>
    </row>
    <row r="8" spans="2:15" s="22" customFormat="1" ht="16.5" customHeight="1" x14ac:dyDescent="0.25">
      <c r="B8" s="72"/>
      <c r="C8" s="74"/>
      <c r="D8" s="122"/>
      <c r="E8" s="62" t="s">
        <v>389</v>
      </c>
      <c r="F8" s="62" t="s">
        <v>21</v>
      </c>
      <c r="G8" s="62" t="s">
        <v>22</v>
      </c>
      <c r="H8" s="122"/>
      <c r="I8" s="62" t="s">
        <v>23</v>
      </c>
      <c r="J8" s="126"/>
      <c r="K8" s="80"/>
      <c r="L8" s="80"/>
      <c r="M8" s="80"/>
      <c r="N8" s="80"/>
      <c r="O8" s="82"/>
    </row>
    <row r="9" spans="2:15" s="17" customFormat="1" ht="17.45" customHeight="1" x14ac:dyDescent="0.25">
      <c r="B9" s="71" t="s">
        <v>24</v>
      </c>
      <c r="C9" s="73" t="s">
        <v>25</v>
      </c>
      <c r="D9" s="120" t="s">
        <v>26</v>
      </c>
      <c r="E9" s="61" t="s">
        <v>27</v>
      </c>
      <c r="F9" s="61" t="s">
        <v>28</v>
      </c>
      <c r="G9" s="61" t="s">
        <v>29</v>
      </c>
      <c r="H9" s="120" t="s">
        <v>18</v>
      </c>
      <c r="I9" s="61" t="s">
        <v>30</v>
      </c>
      <c r="J9" s="125"/>
      <c r="K9" s="79">
        <v>6.7</v>
      </c>
      <c r="L9" s="79">
        <v>2.7</v>
      </c>
      <c r="M9" s="79">
        <v>2.2999999999999998</v>
      </c>
      <c r="N9" s="79">
        <v>2.6</v>
      </c>
      <c r="O9" s="81">
        <f>K9*70+L9*75+M9*25+N9*45</f>
        <v>846</v>
      </c>
    </row>
    <row r="10" spans="2:15" s="22" customFormat="1" ht="16.5" customHeight="1" thickBot="1" x14ac:dyDescent="0.3">
      <c r="B10" s="72"/>
      <c r="C10" s="89"/>
      <c r="D10" s="135"/>
      <c r="E10" s="62" t="s">
        <v>31</v>
      </c>
      <c r="F10" s="62" t="s">
        <v>32</v>
      </c>
      <c r="G10" s="62" t="s">
        <v>33</v>
      </c>
      <c r="H10" s="130"/>
      <c r="I10" s="62" t="s">
        <v>34</v>
      </c>
      <c r="J10" s="126"/>
      <c r="K10" s="80"/>
      <c r="L10" s="80"/>
      <c r="M10" s="80"/>
      <c r="N10" s="80"/>
      <c r="O10" s="82"/>
    </row>
    <row r="11" spans="2:15" s="17" customFormat="1" ht="17.45" customHeight="1" thickTop="1" x14ac:dyDescent="0.25">
      <c r="B11" s="83" t="s">
        <v>35</v>
      </c>
      <c r="C11" s="84" t="s">
        <v>36</v>
      </c>
      <c r="D11" s="132" t="s">
        <v>37</v>
      </c>
      <c r="E11" s="63" t="s">
        <v>38</v>
      </c>
      <c r="F11" s="63" t="s">
        <v>39</v>
      </c>
      <c r="G11" s="63" t="s">
        <v>40</v>
      </c>
      <c r="H11" s="132" t="s">
        <v>41</v>
      </c>
      <c r="I11" s="63" t="s">
        <v>42</v>
      </c>
      <c r="J11" s="133"/>
      <c r="K11" s="87">
        <v>6.6</v>
      </c>
      <c r="L11" s="87">
        <v>2.7</v>
      </c>
      <c r="M11" s="87">
        <v>2.1</v>
      </c>
      <c r="N11" s="87">
        <v>2.6</v>
      </c>
      <c r="O11" s="88">
        <f>K11*70+L11*75+M11*25+N11*45</f>
        <v>834</v>
      </c>
    </row>
    <row r="12" spans="2:15" s="22" customFormat="1" ht="16.5" customHeight="1" x14ac:dyDescent="0.25">
      <c r="B12" s="72"/>
      <c r="C12" s="74"/>
      <c r="D12" s="122"/>
      <c r="E12" s="62" t="s">
        <v>427</v>
      </c>
      <c r="F12" s="62" t="s">
        <v>43</v>
      </c>
      <c r="G12" s="62" t="s">
        <v>44</v>
      </c>
      <c r="H12" s="122"/>
      <c r="I12" s="62" t="s">
        <v>45</v>
      </c>
      <c r="J12" s="126"/>
      <c r="K12" s="80"/>
      <c r="L12" s="80"/>
      <c r="M12" s="80"/>
      <c r="N12" s="80"/>
      <c r="O12" s="82"/>
    </row>
    <row r="13" spans="2:15" s="17" customFormat="1" ht="17.45" customHeight="1" x14ac:dyDescent="0.25">
      <c r="B13" s="71" t="s">
        <v>46</v>
      </c>
      <c r="C13" s="73" t="s">
        <v>47</v>
      </c>
      <c r="D13" s="137" t="s">
        <v>448</v>
      </c>
      <c r="E13" s="61" t="s">
        <v>48</v>
      </c>
      <c r="F13" s="61" t="s">
        <v>410</v>
      </c>
      <c r="G13" s="61" t="s">
        <v>49</v>
      </c>
      <c r="H13" s="120" t="s">
        <v>18</v>
      </c>
      <c r="I13" s="61" t="s">
        <v>50</v>
      </c>
      <c r="J13" s="125"/>
      <c r="K13" s="79">
        <v>6.5</v>
      </c>
      <c r="L13" s="79">
        <v>2.8</v>
      </c>
      <c r="M13" s="79">
        <v>2.2000000000000002</v>
      </c>
      <c r="N13" s="79">
        <v>2.7</v>
      </c>
      <c r="O13" s="81">
        <f>K13*70+L13*75+M13*25+N13*45</f>
        <v>841.5</v>
      </c>
    </row>
    <row r="14" spans="2:15" s="22" customFormat="1" ht="16.5" customHeight="1" x14ac:dyDescent="0.25">
      <c r="B14" s="72"/>
      <c r="C14" s="74"/>
      <c r="D14" s="139"/>
      <c r="E14" s="62" t="s">
        <v>51</v>
      </c>
      <c r="F14" s="62" t="s">
        <v>411</v>
      </c>
      <c r="G14" s="62" t="s">
        <v>52</v>
      </c>
      <c r="H14" s="122"/>
      <c r="I14" s="64" t="s">
        <v>53</v>
      </c>
      <c r="J14" s="126"/>
      <c r="K14" s="80"/>
      <c r="L14" s="80"/>
      <c r="M14" s="80"/>
      <c r="N14" s="80"/>
      <c r="O14" s="82"/>
    </row>
    <row r="15" spans="2:15" s="17" customFormat="1" ht="17.45" customHeight="1" x14ac:dyDescent="0.25">
      <c r="B15" s="71" t="s">
        <v>54</v>
      </c>
      <c r="C15" s="73" t="s">
        <v>55</v>
      </c>
      <c r="D15" s="137" t="s">
        <v>449</v>
      </c>
      <c r="E15" s="46" t="s">
        <v>439</v>
      </c>
      <c r="F15" s="138" t="s">
        <v>440</v>
      </c>
      <c r="G15" s="46" t="s">
        <v>441</v>
      </c>
      <c r="H15" s="120" t="s">
        <v>56</v>
      </c>
      <c r="I15" s="61" t="s">
        <v>57</v>
      </c>
      <c r="J15" s="125"/>
      <c r="K15" s="79">
        <v>6.7</v>
      </c>
      <c r="L15" s="79">
        <v>2.8</v>
      </c>
      <c r="M15" s="79">
        <v>2</v>
      </c>
      <c r="N15" s="79">
        <v>2.9</v>
      </c>
      <c r="O15" s="81">
        <f>K15*70+L15*75+M15*25+N15*45</f>
        <v>859.5</v>
      </c>
    </row>
    <row r="16" spans="2:15" s="22" customFormat="1" ht="16.5" customHeight="1" x14ac:dyDescent="0.25">
      <c r="B16" s="72"/>
      <c r="C16" s="74"/>
      <c r="D16" s="139"/>
      <c r="E16" s="47" t="s">
        <v>442</v>
      </c>
      <c r="F16" s="47" t="s">
        <v>443</v>
      </c>
      <c r="G16" s="47" t="s">
        <v>444</v>
      </c>
      <c r="H16" s="122"/>
      <c r="I16" s="62" t="s">
        <v>58</v>
      </c>
      <c r="J16" s="126"/>
      <c r="K16" s="80"/>
      <c r="L16" s="80"/>
      <c r="M16" s="80"/>
      <c r="N16" s="80"/>
      <c r="O16" s="82"/>
    </row>
    <row r="17" spans="2:16" s="17" customFormat="1" ht="17.45" customHeight="1" x14ac:dyDescent="0.25">
      <c r="B17" s="71" t="s">
        <v>59</v>
      </c>
      <c r="C17" s="73" t="s">
        <v>14</v>
      </c>
      <c r="D17" s="120" t="s">
        <v>60</v>
      </c>
      <c r="E17" s="61" t="s">
        <v>422</v>
      </c>
      <c r="F17" s="61" t="s">
        <v>61</v>
      </c>
      <c r="G17" s="61" t="s">
        <v>62</v>
      </c>
      <c r="H17" s="120" t="s">
        <v>18</v>
      </c>
      <c r="I17" s="61" t="s">
        <v>63</v>
      </c>
      <c r="J17" s="125"/>
      <c r="K17" s="79">
        <v>6.5</v>
      </c>
      <c r="L17" s="79">
        <v>2.9</v>
      </c>
      <c r="M17" s="79">
        <v>2.2000000000000002</v>
      </c>
      <c r="N17" s="79">
        <v>2.7</v>
      </c>
      <c r="O17" s="81">
        <f>K17*70+L17*75+M17*25+N17*45</f>
        <v>849</v>
      </c>
    </row>
    <row r="18" spans="2:16" s="22" customFormat="1" ht="16.5" customHeight="1" x14ac:dyDescent="0.25">
      <c r="B18" s="72"/>
      <c r="C18" s="74"/>
      <c r="D18" s="122"/>
      <c r="E18" s="62" t="s">
        <v>423</v>
      </c>
      <c r="F18" s="62" t="s">
        <v>64</v>
      </c>
      <c r="G18" s="62" t="s">
        <v>65</v>
      </c>
      <c r="H18" s="122"/>
      <c r="I18" s="62" t="s">
        <v>66</v>
      </c>
      <c r="J18" s="126"/>
      <c r="K18" s="80"/>
      <c r="L18" s="80"/>
      <c r="M18" s="80"/>
      <c r="N18" s="80"/>
      <c r="O18" s="82"/>
    </row>
    <row r="19" spans="2:16" s="17" customFormat="1" ht="17.45" customHeight="1" x14ac:dyDescent="0.25">
      <c r="B19" s="71" t="s">
        <v>67</v>
      </c>
      <c r="C19" s="73" t="s">
        <v>25</v>
      </c>
      <c r="D19" s="120" t="s">
        <v>15</v>
      </c>
      <c r="E19" s="65" t="s">
        <v>68</v>
      </c>
      <c r="F19" s="61" t="s">
        <v>69</v>
      </c>
      <c r="G19" s="27" t="s">
        <v>70</v>
      </c>
      <c r="H19" s="120" t="s">
        <v>18</v>
      </c>
      <c r="I19" s="61" t="s">
        <v>71</v>
      </c>
      <c r="J19" s="125"/>
      <c r="K19" s="79">
        <v>6.6</v>
      </c>
      <c r="L19" s="79">
        <v>2.8</v>
      </c>
      <c r="M19" s="79">
        <v>2.1</v>
      </c>
      <c r="N19" s="79">
        <v>2.7</v>
      </c>
      <c r="O19" s="81">
        <f>K19*70+L19*75+M19*25+N19*45</f>
        <v>846</v>
      </c>
    </row>
    <row r="20" spans="2:16" s="22" customFormat="1" ht="16.5" customHeight="1" thickBot="1" x14ac:dyDescent="0.3">
      <c r="B20" s="92"/>
      <c r="C20" s="89"/>
      <c r="D20" s="130"/>
      <c r="E20" s="66" t="s">
        <v>424</v>
      </c>
      <c r="F20" s="66" t="s">
        <v>73</v>
      </c>
      <c r="G20" s="28" t="s">
        <v>74</v>
      </c>
      <c r="H20" s="130"/>
      <c r="I20" s="66" t="s">
        <v>75</v>
      </c>
      <c r="J20" s="131"/>
      <c r="K20" s="94"/>
      <c r="L20" s="94"/>
      <c r="M20" s="94"/>
      <c r="N20" s="94"/>
      <c r="O20" s="95"/>
    </row>
    <row r="21" spans="2:16" s="17" customFormat="1" ht="17.45" customHeight="1" thickTop="1" x14ac:dyDescent="0.25">
      <c r="B21" s="83" t="s">
        <v>76</v>
      </c>
      <c r="C21" s="97" t="s">
        <v>36</v>
      </c>
      <c r="D21" s="128" t="s">
        <v>15</v>
      </c>
      <c r="E21" s="61" t="s">
        <v>77</v>
      </c>
      <c r="F21" s="65" t="s">
        <v>78</v>
      </c>
      <c r="G21" s="65" t="s">
        <v>79</v>
      </c>
      <c r="H21" s="128" t="s">
        <v>41</v>
      </c>
      <c r="I21" s="61" t="s">
        <v>80</v>
      </c>
      <c r="J21" s="134"/>
      <c r="K21" s="100">
        <v>6.6</v>
      </c>
      <c r="L21" s="100">
        <v>2.8</v>
      </c>
      <c r="M21" s="100">
        <v>2.1</v>
      </c>
      <c r="N21" s="100">
        <v>2.6</v>
      </c>
      <c r="O21" s="96">
        <f>K21*70+L21*75+M21*25+N21*45</f>
        <v>841.5</v>
      </c>
    </row>
    <row r="22" spans="2:16" s="22" customFormat="1" ht="16.5" customHeight="1" x14ac:dyDescent="0.25">
      <c r="B22" s="72"/>
      <c r="C22" s="74"/>
      <c r="D22" s="122"/>
      <c r="E22" s="62" t="s">
        <v>81</v>
      </c>
      <c r="F22" s="62" t="s">
        <v>82</v>
      </c>
      <c r="G22" s="62" t="s">
        <v>83</v>
      </c>
      <c r="H22" s="122"/>
      <c r="I22" s="62" t="s">
        <v>84</v>
      </c>
      <c r="J22" s="126"/>
      <c r="K22" s="80"/>
      <c r="L22" s="80"/>
      <c r="M22" s="80"/>
      <c r="N22" s="80"/>
      <c r="O22" s="82"/>
    </row>
    <row r="23" spans="2:16" s="17" customFormat="1" ht="17.45" customHeight="1" x14ac:dyDescent="0.25">
      <c r="B23" s="71" t="s">
        <v>85</v>
      </c>
      <c r="C23" s="73" t="s">
        <v>47</v>
      </c>
      <c r="D23" s="120" t="s">
        <v>86</v>
      </c>
      <c r="E23" s="61" t="s">
        <v>87</v>
      </c>
      <c r="F23" s="61" t="s">
        <v>88</v>
      </c>
      <c r="G23" s="61" t="s">
        <v>89</v>
      </c>
      <c r="H23" s="120" t="s">
        <v>18</v>
      </c>
      <c r="I23" s="61" t="s">
        <v>90</v>
      </c>
      <c r="J23" s="125"/>
      <c r="K23" s="79">
        <v>6.5</v>
      </c>
      <c r="L23" s="79">
        <v>2.8</v>
      </c>
      <c r="M23" s="79">
        <v>2.2999999999999998</v>
      </c>
      <c r="N23" s="79">
        <v>2.7</v>
      </c>
      <c r="O23" s="81">
        <f>K23*70+L23*75+M23*25+N23*45</f>
        <v>844</v>
      </c>
    </row>
    <row r="24" spans="2:16" s="22" customFormat="1" ht="16.5" customHeight="1" x14ac:dyDescent="0.25">
      <c r="B24" s="72"/>
      <c r="C24" s="74"/>
      <c r="D24" s="122"/>
      <c r="E24" s="62" t="s">
        <v>428</v>
      </c>
      <c r="F24" s="64" t="s">
        <v>403</v>
      </c>
      <c r="G24" s="62" t="s">
        <v>429</v>
      </c>
      <c r="H24" s="122"/>
      <c r="I24" s="62" t="s">
        <v>404</v>
      </c>
      <c r="J24" s="126"/>
      <c r="K24" s="80"/>
      <c r="L24" s="80"/>
      <c r="M24" s="80"/>
      <c r="N24" s="80"/>
      <c r="O24" s="82"/>
    </row>
    <row r="25" spans="2:16" s="17" customFormat="1" ht="17.45" customHeight="1" x14ac:dyDescent="0.25">
      <c r="B25" s="71" t="s">
        <v>91</v>
      </c>
      <c r="C25" s="73" t="s">
        <v>55</v>
      </c>
      <c r="D25" s="120" t="s">
        <v>395</v>
      </c>
      <c r="E25" s="61" t="s">
        <v>92</v>
      </c>
      <c r="F25" s="61" t="s">
        <v>93</v>
      </c>
      <c r="G25" s="61" t="s">
        <v>94</v>
      </c>
      <c r="H25" s="120" t="s">
        <v>56</v>
      </c>
      <c r="I25" s="61" t="s">
        <v>95</v>
      </c>
      <c r="J25" s="125"/>
      <c r="K25" s="79">
        <v>6.8</v>
      </c>
      <c r="L25" s="79">
        <v>2.7</v>
      </c>
      <c r="M25" s="79">
        <v>2</v>
      </c>
      <c r="N25" s="79">
        <v>2.7</v>
      </c>
      <c r="O25" s="81">
        <f>K25*70+L25*75+M25*25+N25*45</f>
        <v>850</v>
      </c>
      <c r="P25" s="30"/>
    </row>
    <row r="26" spans="2:16" s="22" customFormat="1" ht="16.5" customHeight="1" x14ac:dyDescent="0.25">
      <c r="B26" s="72"/>
      <c r="C26" s="74"/>
      <c r="D26" s="122"/>
      <c r="E26" s="62" t="s">
        <v>96</v>
      </c>
      <c r="F26" s="62" t="s">
        <v>412</v>
      </c>
      <c r="G26" s="62" t="s">
        <v>97</v>
      </c>
      <c r="H26" s="122"/>
      <c r="I26" s="62" t="s">
        <v>98</v>
      </c>
      <c r="J26" s="126"/>
      <c r="K26" s="80"/>
      <c r="L26" s="80"/>
      <c r="M26" s="80"/>
      <c r="N26" s="80"/>
      <c r="O26" s="82"/>
    </row>
    <row r="27" spans="2:16" s="17" customFormat="1" ht="17.45" customHeight="1" x14ac:dyDescent="0.25">
      <c r="B27" s="101" t="s">
        <v>99</v>
      </c>
      <c r="C27" s="97" t="s">
        <v>14</v>
      </c>
      <c r="D27" s="128" t="s">
        <v>100</v>
      </c>
      <c r="E27" s="65" t="s">
        <v>101</v>
      </c>
      <c r="F27" s="65" t="s">
        <v>102</v>
      </c>
      <c r="G27" s="65" t="s">
        <v>103</v>
      </c>
      <c r="H27" s="128" t="s">
        <v>18</v>
      </c>
      <c r="I27" s="65" t="s">
        <v>104</v>
      </c>
      <c r="J27" s="134"/>
      <c r="K27" s="100">
        <v>6.6</v>
      </c>
      <c r="L27" s="100">
        <v>2.8</v>
      </c>
      <c r="M27" s="100">
        <v>2.1</v>
      </c>
      <c r="N27" s="100">
        <v>2.6</v>
      </c>
      <c r="O27" s="96">
        <f>K27*70+L27*75+M27*25+N27*45</f>
        <v>841.5</v>
      </c>
    </row>
    <row r="28" spans="2:16" s="22" customFormat="1" ht="16.5" customHeight="1" x14ac:dyDescent="0.25">
      <c r="B28" s="72"/>
      <c r="C28" s="74"/>
      <c r="D28" s="122"/>
      <c r="E28" s="62" t="s">
        <v>105</v>
      </c>
      <c r="F28" s="62" t="s">
        <v>106</v>
      </c>
      <c r="G28" s="62" t="s">
        <v>107</v>
      </c>
      <c r="H28" s="122"/>
      <c r="I28" s="62" t="s">
        <v>108</v>
      </c>
      <c r="J28" s="126"/>
      <c r="K28" s="80"/>
      <c r="L28" s="80"/>
      <c r="M28" s="80"/>
      <c r="N28" s="80"/>
      <c r="O28" s="82"/>
    </row>
    <row r="29" spans="2:16" s="17" customFormat="1" ht="18" x14ac:dyDescent="0.25">
      <c r="B29" s="71" t="s">
        <v>109</v>
      </c>
      <c r="C29" s="73" t="s">
        <v>25</v>
      </c>
      <c r="D29" s="120" t="s">
        <v>15</v>
      </c>
      <c r="E29" s="61" t="s">
        <v>413</v>
      </c>
      <c r="F29" s="65" t="s">
        <v>110</v>
      </c>
      <c r="G29" s="61" t="s">
        <v>111</v>
      </c>
      <c r="H29" s="120" t="s">
        <v>18</v>
      </c>
      <c r="I29" s="61" t="s">
        <v>112</v>
      </c>
      <c r="J29" s="125"/>
      <c r="K29" s="79">
        <v>6.7</v>
      </c>
      <c r="L29" s="79">
        <v>2.8</v>
      </c>
      <c r="M29" s="79">
        <v>2.2000000000000002</v>
      </c>
      <c r="N29" s="79">
        <v>2.7</v>
      </c>
      <c r="O29" s="81">
        <f>K29*70+L29*75+M29*25+N29*45</f>
        <v>855.5</v>
      </c>
    </row>
    <row r="30" spans="2:16" s="22" customFormat="1" ht="16.5" customHeight="1" thickBot="1" x14ac:dyDescent="0.3">
      <c r="B30" s="92"/>
      <c r="C30" s="97"/>
      <c r="D30" s="128"/>
      <c r="E30" s="66" t="s">
        <v>414</v>
      </c>
      <c r="F30" s="66" t="s">
        <v>113</v>
      </c>
      <c r="G30" s="66" t="s">
        <v>114</v>
      </c>
      <c r="H30" s="128"/>
      <c r="I30" s="64" t="s">
        <v>115</v>
      </c>
      <c r="J30" s="134"/>
      <c r="K30" s="100"/>
      <c r="L30" s="100"/>
      <c r="M30" s="100"/>
      <c r="N30" s="100"/>
      <c r="O30" s="102"/>
      <c r="P30" s="31"/>
    </row>
    <row r="31" spans="2:16" s="17" customFormat="1" ht="17.45" customHeight="1" thickTop="1" x14ac:dyDescent="0.25">
      <c r="B31" s="83" t="s">
        <v>116</v>
      </c>
      <c r="C31" s="84" t="s">
        <v>36</v>
      </c>
      <c r="D31" s="132" t="s">
        <v>117</v>
      </c>
      <c r="E31" s="61" t="s">
        <v>118</v>
      </c>
      <c r="F31" s="65" t="s">
        <v>119</v>
      </c>
      <c r="G31" s="65" t="s">
        <v>120</v>
      </c>
      <c r="H31" s="132" t="s">
        <v>41</v>
      </c>
      <c r="I31" s="63" t="s">
        <v>121</v>
      </c>
      <c r="J31" s="133"/>
      <c r="K31" s="87">
        <v>6.6</v>
      </c>
      <c r="L31" s="87">
        <v>2.7</v>
      </c>
      <c r="M31" s="87">
        <v>2.1</v>
      </c>
      <c r="N31" s="87">
        <v>2.7</v>
      </c>
      <c r="O31" s="88">
        <f>K31*70+L31*75+M31*25+N31*45</f>
        <v>838.5</v>
      </c>
    </row>
    <row r="32" spans="2:16" s="22" customFormat="1" ht="16.5" customHeight="1" x14ac:dyDescent="0.25">
      <c r="B32" s="72"/>
      <c r="C32" s="74"/>
      <c r="D32" s="122"/>
      <c r="E32" s="62" t="s">
        <v>122</v>
      </c>
      <c r="F32" s="62" t="s">
        <v>123</v>
      </c>
      <c r="G32" s="62" t="s">
        <v>124</v>
      </c>
      <c r="H32" s="122"/>
      <c r="I32" s="62" t="s">
        <v>125</v>
      </c>
      <c r="J32" s="126"/>
      <c r="K32" s="80"/>
      <c r="L32" s="80"/>
      <c r="M32" s="80"/>
      <c r="N32" s="80"/>
      <c r="O32" s="82"/>
    </row>
    <row r="33" spans="2:15" s="17" customFormat="1" ht="17.45" customHeight="1" x14ac:dyDescent="0.25">
      <c r="B33" s="71" t="s">
        <v>126</v>
      </c>
      <c r="C33" s="73" t="s">
        <v>47</v>
      </c>
      <c r="D33" s="120" t="s">
        <v>15</v>
      </c>
      <c r="E33" s="61" t="s">
        <v>401</v>
      </c>
      <c r="F33" s="65" t="s">
        <v>127</v>
      </c>
      <c r="G33" s="65" t="s">
        <v>128</v>
      </c>
      <c r="H33" s="120" t="s">
        <v>18</v>
      </c>
      <c r="I33" s="61" t="s">
        <v>129</v>
      </c>
      <c r="J33" s="125"/>
      <c r="K33" s="79">
        <v>6.6</v>
      </c>
      <c r="L33" s="79">
        <v>2.7</v>
      </c>
      <c r="M33" s="79">
        <v>2.2000000000000002</v>
      </c>
      <c r="N33" s="79">
        <v>2.6</v>
      </c>
      <c r="O33" s="81">
        <f>K33*70+L33*75+M33*25+N33*45</f>
        <v>836.5</v>
      </c>
    </row>
    <row r="34" spans="2:15" s="22" customFormat="1" ht="16.5" customHeight="1" x14ac:dyDescent="0.25">
      <c r="B34" s="72"/>
      <c r="C34" s="74"/>
      <c r="D34" s="122"/>
      <c r="E34" s="62" t="s">
        <v>402</v>
      </c>
      <c r="F34" s="62" t="s">
        <v>130</v>
      </c>
      <c r="G34" s="62" t="s">
        <v>131</v>
      </c>
      <c r="H34" s="122"/>
      <c r="I34" s="62" t="s">
        <v>132</v>
      </c>
      <c r="J34" s="126"/>
      <c r="K34" s="80"/>
      <c r="L34" s="80"/>
      <c r="M34" s="80"/>
      <c r="N34" s="80"/>
      <c r="O34" s="82"/>
    </row>
    <row r="35" spans="2:15" s="17" customFormat="1" ht="17.45" customHeight="1" x14ac:dyDescent="0.25">
      <c r="B35" s="71" t="s">
        <v>133</v>
      </c>
      <c r="C35" s="73" t="s">
        <v>55</v>
      </c>
      <c r="D35" s="120" t="s">
        <v>396</v>
      </c>
      <c r="E35" s="61" t="s">
        <v>425</v>
      </c>
      <c r="F35" s="61" t="s">
        <v>134</v>
      </c>
      <c r="G35" s="61" t="s">
        <v>135</v>
      </c>
      <c r="H35" s="120" t="s">
        <v>136</v>
      </c>
      <c r="I35" s="61" t="s">
        <v>137</v>
      </c>
      <c r="J35" s="125"/>
      <c r="K35" s="79">
        <v>6.6</v>
      </c>
      <c r="L35" s="79">
        <v>2.8</v>
      </c>
      <c r="M35" s="79">
        <v>2</v>
      </c>
      <c r="N35" s="79">
        <v>2.7</v>
      </c>
      <c r="O35" s="81">
        <f>K35*70+L35*75+M35*25+N35*45</f>
        <v>843.5</v>
      </c>
    </row>
    <row r="36" spans="2:15" s="22" customFormat="1" ht="16.5" customHeight="1" x14ac:dyDescent="0.25">
      <c r="B36" s="72"/>
      <c r="C36" s="74"/>
      <c r="D36" s="122"/>
      <c r="E36" s="62" t="s">
        <v>426</v>
      </c>
      <c r="F36" s="62" t="s">
        <v>138</v>
      </c>
      <c r="G36" s="62" t="s">
        <v>139</v>
      </c>
      <c r="H36" s="122"/>
      <c r="I36" s="62" t="s">
        <v>140</v>
      </c>
      <c r="J36" s="126"/>
      <c r="K36" s="80"/>
      <c r="L36" s="80"/>
      <c r="M36" s="80"/>
      <c r="N36" s="80"/>
      <c r="O36" s="82"/>
    </row>
    <row r="37" spans="2:15" s="17" customFormat="1" ht="17.45" customHeight="1" x14ac:dyDescent="0.25">
      <c r="B37" s="71" t="s">
        <v>141</v>
      </c>
      <c r="C37" s="73" t="s">
        <v>14</v>
      </c>
      <c r="D37" s="120" t="s">
        <v>142</v>
      </c>
      <c r="E37" s="65" t="s">
        <v>143</v>
      </c>
      <c r="F37" s="61" t="s">
        <v>144</v>
      </c>
      <c r="G37" s="61" t="s">
        <v>145</v>
      </c>
      <c r="H37" s="120" t="s">
        <v>18</v>
      </c>
      <c r="I37" s="61" t="s">
        <v>146</v>
      </c>
      <c r="J37" s="125"/>
      <c r="K37" s="79">
        <v>6.5</v>
      </c>
      <c r="L37" s="79">
        <v>2.8</v>
      </c>
      <c r="M37" s="79">
        <v>2.2000000000000002</v>
      </c>
      <c r="N37" s="79">
        <v>2.7</v>
      </c>
      <c r="O37" s="81">
        <f>K37*70+L37*75+M37*25+N37*45</f>
        <v>841.5</v>
      </c>
    </row>
    <row r="38" spans="2:15" s="22" customFormat="1" ht="16.5" customHeight="1" x14ac:dyDescent="0.25">
      <c r="B38" s="72"/>
      <c r="C38" s="74"/>
      <c r="D38" s="122"/>
      <c r="E38" s="62" t="s">
        <v>147</v>
      </c>
      <c r="F38" s="62" t="s">
        <v>148</v>
      </c>
      <c r="G38" s="62" t="s">
        <v>149</v>
      </c>
      <c r="H38" s="122"/>
      <c r="I38" s="62" t="s">
        <v>150</v>
      </c>
      <c r="J38" s="126"/>
      <c r="K38" s="80"/>
      <c r="L38" s="80"/>
      <c r="M38" s="80"/>
      <c r="N38" s="80"/>
      <c r="O38" s="82"/>
    </row>
    <row r="39" spans="2:15" s="17" customFormat="1" ht="17.45" customHeight="1" x14ac:dyDescent="0.25">
      <c r="B39" s="71" t="s">
        <v>151</v>
      </c>
      <c r="C39" s="111" t="s">
        <v>25</v>
      </c>
      <c r="D39" s="120" t="s">
        <v>430</v>
      </c>
      <c r="E39" s="56" t="s">
        <v>152</v>
      </c>
      <c r="F39" s="65" t="s">
        <v>399</v>
      </c>
      <c r="G39" s="61" t="s">
        <v>391</v>
      </c>
      <c r="H39" s="120" t="s">
        <v>18</v>
      </c>
      <c r="I39" s="61" t="s">
        <v>342</v>
      </c>
      <c r="J39" s="125" t="s">
        <v>417</v>
      </c>
      <c r="K39" s="79">
        <v>6.6</v>
      </c>
      <c r="L39" s="79">
        <v>2.9</v>
      </c>
      <c r="M39" s="79">
        <v>1.7</v>
      </c>
      <c r="N39" s="79">
        <v>2.6</v>
      </c>
      <c r="O39" s="81">
        <f>K39*70+L39*75+M39*25+N39*45</f>
        <v>839</v>
      </c>
    </row>
    <row r="40" spans="2:15" s="22" customFormat="1" ht="16.5" customHeight="1" thickBot="1" x14ac:dyDescent="0.3">
      <c r="B40" s="92"/>
      <c r="C40" s="112"/>
      <c r="D40" s="130"/>
      <c r="E40" s="28" t="s">
        <v>153</v>
      </c>
      <c r="F40" s="66" t="s">
        <v>400</v>
      </c>
      <c r="G40" s="66" t="s">
        <v>390</v>
      </c>
      <c r="H40" s="130"/>
      <c r="I40" s="66" t="s">
        <v>347</v>
      </c>
      <c r="J40" s="131"/>
      <c r="K40" s="94"/>
      <c r="L40" s="94"/>
      <c r="M40" s="94"/>
      <c r="N40" s="94"/>
      <c r="O40" s="95"/>
    </row>
    <row r="41" spans="2:15" s="17" customFormat="1" ht="17.45" customHeight="1" thickTop="1" x14ac:dyDescent="0.25">
      <c r="B41" s="103" t="s">
        <v>154</v>
      </c>
      <c r="C41" s="97" t="s">
        <v>155</v>
      </c>
      <c r="D41" s="127" t="s">
        <v>15</v>
      </c>
      <c r="E41" s="65" t="s">
        <v>156</v>
      </c>
      <c r="F41" s="65" t="s">
        <v>406</v>
      </c>
      <c r="G41" s="65" t="s">
        <v>157</v>
      </c>
      <c r="H41" s="128" t="s">
        <v>41</v>
      </c>
      <c r="I41" s="61" t="s">
        <v>158</v>
      </c>
      <c r="J41" s="129"/>
      <c r="K41" s="100">
        <v>6.6</v>
      </c>
      <c r="L41" s="100">
        <v>2.8</v>
      </c>
      <c r="M41" s="100">
        <v>2.1</v>
      </c>
      <c r="N41" s="100">
        <v>2.5</v>
      </c>
      <c r="O41" s="96">
        <f>K41*70+L41*75+M41*25+N41*45</f>
        <v>837</v>
      </c>
    </row>
    <row r="42" spans="2:15" s="17" customFormat="1" ht="16.5" customHeight="1" x14ac:dyDescent="0.25">
      <c r="B42" s="104"/>
      <c r="C42" s="74"/>
      <c r="D42" s="121"/>
      <c r="E42" s="62" t="s">
        <v>159</v>
      </c>
      <c r="F42" s="62" t="s">
        <v>407</v>
      </c>
      <c r="G42" s="62" t="s">
        <v>160</v>
      </c>
      <c r="H42" s="122"/>
      <c r="I42" s="62" t="s">
        <v>161</v>
      </c>
      <c r="J42" s="124"/>
      <c r="K42" s="109"/>
      <c r="L42" s="109"/>
      <c r="M42" s="109"/>
      <c r="N42" s="109"/>
      <c r="O42" s="110"/>
    </row>
    <row r="43" spans="2:15" s="17" customFormat="1" ht="17.45" customHeight="1" x14ac:dyDescent="0.25">
      <c r="B43" s="71" t="s">
        <v>162</v>
      </c>
      <c r="C43" s="73" t="s">
        <v>163</v>
      </c>
      <c r="D43" s="120" t="s">
        <v>164</v>
      </c>
      <c r="E43" s="61" t="s">
        <v>165</v>
      </c>
      <c r="F43" s="61" t="s">
        <v>166</v>
      </c>
      <c r="G43" s="61" t="s">
        <v>167</v>
      </c>
      <c r="H43" s="120" t="s">
        <v>18</v>
      </c>
      <c r="I43" s="61" t="s">
        <v>168</v>
      </c>
      <c r="J43" s="125"/>
      <c r="K43" s="79">
        <v>6.7</v>
      </c>
      <c r="L43" s="79">
        <v>2.7</v>
      </c>
      <c r="M43" s="79">
        <v>2.2000000000000002</v>
      </c>
      <c r="N43" s="79">
        <v>2.6</v>
      </c>
      <c r="O43" s="81">
        <f>K43*70+L43*75+M43*25+N43*45</f>
        <v>843.5</v>
      </c>
    </row>
    <row r="44" spans="2:15" s="17" customFormat="1" ht="16.5" customHeight="1" x14ac:dyDescent="0.25">
      <c r="B44" s="72"/>
      <c r="C44" s="74"/>
      <c r="D44" s="122"/>
      <c r="E44" s="62" t="s">
        <v>169</v>
      </c>
      <c r="F44" s="62" t="s">
        <v>170</v>
      </c>
      <c r="G44" s="62" t="s">
        <v>171</v>
      </c>
      <c r="H44" s="122"/>
      <c r="I44" s="62" t="s">
        <v>172</v>
      </c>
      <c r="J44" s="126"/>
      <c r="K44" s="80"/>
      <c r="L44" s="80"/>
      <c r="M44" s="80"/>
      <c r="N44" s="80"/>
      <c r="O44" s="82"/>
    </row>
    <row r="45" spans="2:15" s="17" customFormat="1" ht="18" customHeight="1" x14ac:dyDescent="0.25">
      <c r="B45" s="71" t="s">
        <v>173</v>
      </c>
      <c r="C45" s="73" t="s">
        <v>174</v>
      </c>
      <c r="D45" s="120" t="s">
        <v>397</v>
      </c>
      <c r="E45" s="61" t="s">
        <v>175</v>
      </c>
      <c r="F45" s="61" t="s">
        <v>408</v>
      </c>
      <c r="G45" s="61" t="s">
        <v>176</v>
      </c>
      <c r="H45" s="120" t="s">
        <v>136</v>
      </c>
      <c r="I45" s="61" t="s">
        <v>177</v>
      </c>
      <c r="J45" s="67"/>
      <c r="K45" s="79">
        <v>6.8</v>
      </c>
      <c r="L45" s="79">
        <v>2.8</v>
      </c>
      <c r="M45" s="79">
        <v>2.1</v>
      </c>
      <c r="N45" s="79">
        <v>2.6</v>
      </c>
      <c r="O45" s="81">
        <f>K45*70+L45*75+M45*25+N45*45</f>
        <v>855.5</v>
      </c>
    </row>
    <row r="46" spans="2:15" s="17" customFormat="1" ht="16.5" customHeight="1" x14ac:dyDescent="0.25">
      <c r="B46" s="72"/>
      <c r="C46" s="74"/>
      <c r="D46" s="122"/>
      <c r="E46" s="62" t="s">
        <v>178</v>
      </c>
      <c r="F46" s="62" t="s">
        <v>409</v>
      </c>
      <c r="G46" s="62" t="s">
        <v>179</v>
      </c>
      <c r="H46" s="122"/>
      <c r="I46" s="62" t="s">
        <v>431</v>
      </c>
      <c r="J46" s="67"/>
      <c r="K46" s="80"/>
      <c r="L46" s="80"/>
      <c r="M46" s="80"/>
      <c r="N46" s="80"/>
      <c r="O46" s="82"/>
    </row>
    <row r="47" spans="2:15" s="17" customFormat="1" ht="17.25" customHeight="1" x14ac:dyDescent="0.25">
      <c r="B47" s="117" t="s">
        <v>180</v>
      </c>
      <c r="C47" s="73" t="s">
        <v>181</v>
      </c>
      <c r="D47" s="120" t="s">
        <v>15</v>
      </c>
      <c r="E47" s="61" t="s">
        <v>182</v>
      </c>
      <c r="F47" s="61" t="s">
        <v>183</v>
      </c>
      <c r="G47" s="61" t="s">
        <v>184</v>
      </c>
      <c r="H47" s="120" t="s">
        <v>18</v>
      </c>
      <c r="I47" s="61" t="s">
        <v>185</v>
      </c>
      <c r="J47" s="123"/>
      <c r="K47" s="79">
        <v>6.5</v>
      </c>
      <c r="L47" s="79">
        <v>2.8</v>
      </c>
      <c r="M47" s="79">
        <v>2.1</v>
      </c>
      <c r="N47" s="79">
        <v>2.8</v>
      </c>
      <c r="O47" s="81">
        <f>K47*70+L47*75+M47*25+N47*45</f>
        <v>843.5</v>
      </c>
    </row>
    <row r="48" spans="2:15" s="17" customFormat="1" ht="16.5" customHeight="1" x14ac:dyDescent="0.25">
      <c r="B48" s="104"/>
      <c r="C48" s="74"/>
      <c r="D48" s="121"/>
      <c r="E48" s="62" t="s">
        <v>421</v>
      </c>
      <c r="F48" s="62" t="s">
        <v>186</v>
      </c>
      <c r="G48" s="62" t="s">
        <v>187</v>
      </c>
      <c r="H48" s="122"/>
      <c r="I48" s="62" t="s">
        <v>188</v>
      </c>
      <c r="J48" s="124"/>
      <c r="K48" s="109"/>
      <c r="L48" s="109"/>
      <c r="M48" s="109"/>
      <c r="N48" s="109"/>
      <c r="O48" s="110"/>
    </row>
    <row r="49" spans="2:15" s="17" customFormat="1" ht="19.5" customHeight="1" thickBot="1" x14ac:dyDescent="0.3">
      <c r="B49" s="32"/>
      <c r="C49" s="33"/>
      <c r="D49" s="113" t="s">
        <v>189</v>
      </c>
      <c r="E49" s="114"/>
      <c r="F49" s="114"/>
      <c r="G49" s="114"/>
      <c r="H49" s="114"/>
      <c r="I49" s="115"/>
      <c r="J49" s="34"/>
      <c r="K49" s="35"/>
      <c r="L49" s="35"/>
      <c r="M49" s="35"/>
      <c r="N49" s="35"/>
      <c r="O49" s="36"/>
    </row>
    <row r="50" spans="2:15" customFormat="1" ht="12.95" customHeight="1" x14ac:dyDescent="0.25">
      <c r="B50" s="37" t="s">
        <v>190</v>
      </c>
      <c r="C50" s="38"/>
      <c r="D50" s="38"/>
      <c r="E50" s="38"/>
      <c r="F50" s="38"/>
      <c r="G50" s="39"/>
      <c r="H50" s="39"/>
      <c r="I50" s="39"/>
      <c r="J50" s="39"/>
      <c r="K50" s="40"/>
      <c r="L50" s="40"/>
      <c r="M50" s="40"/>
      <c r="N50" s="40"/>
      <c r="O50" s="40"/>
    </row>
    <row r="51" spans="2:15" customFormat="1" ht="12.95" customHeight="1" x14ac:dyDescent="0.25">
      <c r="B51" s="41" t="s">
        <v>191</v>
      </c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</row>
    <row r="52" spans="2:15" customFormat="1" ht="12.95" customHeight="1" x14ac:dyDescent="0.25">
      <c r="B52" s="43" t="s">
        <v>418</v>
      </c>
      <c r="C52" s="38"/>
      <c r="D52" s="38"/>
      <c r="E52" s="38"/>
      <c r="F52" s="38"/>
      <c r="G52" s="37" t="s">
        <v>192</v>
      </c>
      <c r="H52" s="44"/>
      <c r="I52" s="44"/>
      <c r="J52" s="44"/>
      <c r="K52" s="45"/>
      <c r="L52" s="45"/>
      <c r="M52" s="116" t="str">
        <f>LEFT(I3,2)</f>
        <v>福豐</v>
      </c>
      <c r="N52" s="116"/>
      <c r="O52" s="116"/>
    </row>
  </sheetData>
  <mergeCells count="213">
    <mergeCell ref="I3:O5"/>
    <mergeCell ref="F6:G6"/>
    <mergeCell ref="B7:B8"/>
    <mergeCell ref="C7:C8"/>
    <mergeCell ref="D7:D8"/>
    <mergeCell ref="H7:H8"/>
    <mergeCell ref="J7:J8"/>
    <mergeCell ref="K7:K8"/>
    <mergeCell ref="L7:L8"/>
    <mergeCell ref="M7:M8"/>
    <mergeCell ref="N7:N8"/>
    <mergeCell ref="O7:O8"/>
    <mergeCell ref="B9:B10"/>
    <mergeCell ref="C9:C10"/>
    <mergeCell ref="D9:D10"/>
    <mergeCell ref="H9:H10"/>
    <mergeCell ref="J9:J10"/>
    <mergeCell ref="K9:K10"/>
    <mergeCell ref="L9:L10"/>
    <mergeCell ref="M9:M10"/>
    <mergeCell ref="N9:N10"/>
    <mergeCell ref="O9:O10"/>
    <mergeCell ref="B11:B12"/>
    <mergeCell ref="C11:C12"/>
    <mergeCell ref="D11:D12"/>
    <mergeCell ref="H11:H12"/>
    <mergeCell ref="J11:J12"/>
    <mergeCell ref="K11:K12"/>
    <mergeCell ref="L11:L12"/>
    <mergeCell ref="M11:M12"/>
    <mergeCell ref="N11:N12"/>
    <mergeCell ref="O11:O12"/>
    <mergeCell ref="B13:B14"/>
    <mergeCell ref="C13:C14"/>
    <mergeCell ref="D13:D14"/>
    <mergeCell ref="H13:H14"/>
    <mergeCell ref="J13:J14"/>
    <mergeCell ref="K13:K14"/>
    <mergeCell ref="L13:L14"/>
    <mergeCell ref="M13:M14"/>
    <mergeCell ref="N13:N14"/>
    <mergeCell ref="O13:O14"/>
    <mergeCell ref="B15:B16"/>
    <mergeCell ref="C15:C16"/>
    <mergeCell ref="D15:D16"/>
    <mergeCell ref="H15:H16"/>
    <mergeCell ref="J15:J16"/>
    <mergeCell ref="K15:K16"/>
    <mergeCell ref="L15:L16"/>
    <mergeCell ref="M15:M16"/>
    <mergeCell ref="N15:N16"/>
    <mergeCell ref="O15:O16"/>
    <mergeCell ref="B17:B18"/>
    <mergeCell ref="C17:C18"/>
    <mergeCell ref="D17:D18"/>
    <mergeCell ref="H17:H18"/>
    <mergeCell ref="J17:J18"/>
    <mergeCell ref="K17:K18"/>
    <mergeCell ref="L17:L18"/>
    <mergeCell ref="M17:M18"/>
    <mergeCell ref="N17:N18"/>
    <mergeCell ref="O17:O18"/>
    <mergeCell ref="B19:B20"/>
    <mergeCell ref="C19:C20"/>
    <mergeCell ref="D19:D20"/>
    <mergeCell ref="H19:H20"/>
    <mergeCell ref="J19:J20"/>
    <mergeCell ref="K19:K20"/>
    <mergeCell ref="L19:L20"/>
    <mergeCell ref="M19:M20"/>
    <mergeCell ref="N19:N20"/>
    <mergeCell ref="O19:O20"/>
    <mergeCell ref="B21:B22"/>
    <mergeCell ref="C21:C22"/>
    <mergeCell ref="D21:D22"/>
    <mergeCell ref="H21:H22"/>
    <mergeCell ref="J21:J22"/>
    <mergeCell ref="K21:K22"/>
    <mergeCell ref="L21:L22"/>
    <mergeCell ref="M21:M22"/>
    <mergeCell ref="N21:N22"/>
    <mergeCell ref="O21:O22"/>
    <mergeCell ref="B23:B24"/>
    <mergeCell ref="C23:C24"/>
    <mergeCell ref="D23:D24"/>
    <mergeCell ref="H23:H24"/>
    <mergeCell ref="J23:J24"/>
    <mergeCell ref="K23:K24"/>
    <mergeCell ref="L23:L24"/>
    <mergeCell ref="M23:M24"/>
    <mergeCell ref="N23:N24"/>
    <mergeCell ref="O23:O24"/>
    <mergeCell ref="B25:B26"/>
    <mergeCell ref="C25:C26"/>
    <mergeCell ref="D25:D26"/>
    <mergeCell ref="H25:H26"/>
    <mergeCell ref="J25:J26"/>
    <mergeCell ref="K25:K26"/>
    <mergeCell ref="L25:L26"/>
    <mergeCell ref="M25:M26"/>
    <mergeCell ref="N25:N26"/>
    <mergeCell ref="O25:O26"/>
    <mergeCell ref="B27:B28"/>
    <mergeCell ref="C27:C28"/>
    <mergeCell ref="D27:D28"/>
    <mergeCell ref="H27:H28"/>
    <mergeCell ref="J27:J28"/>
    <mergeCell ref="K27:K28"/>
    <mergeCell ref="L27:L28"/>
    <mergeCell ref="M27:M28"/>
    <mergeCell ref="N27:N28"/>
    <mergeCell ref="O27:O28"/>
    <mergeCell ref="B29:B30"/>
    <mergeCell ref="C29:C30"/>
    <mergeCell ref="D29:D30"/>
    <mergeCell ref="H29:H30"/>
    <mergeCell ref="J29:J30"/>
    <mergeCell ref="K29:K30"/>
    <mergeCell ref="L29:L30"/>
    <mergeCell ref="M29:M30"/>
    <mergeCell ref="N29:N30"/>
    <mergeCell ref="O29:O30"/>
    <mergeCell ref="B31:B32"/>
    <mergeCell ref="C31:C32"/>
    <mergeCell ref="D31:D32"/>
    <mergeCell ref="H31:H32"/>
    <mergeCell ref="J31:J32"/>
    <mergeCell ref="K31:K32"/>
    <mergeCell ref="L31:L32"/>
    <mergeCell ref="M31:M32"/>
    <mergeCell ref="N31:N32"/>
    <mergeCell ref="O31:O32"/>
    <mergeCell ref="B33:B34"/>
    <mergeCell ref="C33:C34"/>
    <mergeCell ref="D33:D34"/>
    <mergeCell ref="H33:H34"/>
    <mergeCell ref="J33:J34"/>
    <mergeCell ref="K33:K34"/>
    <mergeCell ref="L33:L34"/>
    <mergeCell ref="M33:M34"/>
    <mergeCell ref="N33:N34"/>
    <mergeCell ref="O33:O34"/>
    <mergeCell ref="B35:B36"/>
    <mergeCell ref="C35:C36"/>
    <mergeCell ref="D35:D36"/>
    <mergeCell ref="H35:H36"/>
    <mergeCell ref="J35:J36"/>
    <mergeCell ref="K35:K36"/>
    <mergeCell ref="L35:L36"/>
    <mergeCell ref="M35:M36"/>
    <mergeCell ref="N35:N36"/>
    <mergeCell ref="O35:O36"/>
    <mergeCell ref="B37:B38"/>
    <mergeCell ref="C37:C38"/>
    <mergeCell ref="D37:D38"/>
    <mergeCell ref="H37:H38"/>
    <mergeCell ref="J37:J38"/>
    <mergeCell ref="K37:K38"/>
    <mergeCell ref="L37:L38"/>
    <mergeCell ref="M37:M38"/>
    <mergeCell ref="N37:N38"/>
    <mergeCell ref="O37:O38"/>
    <mergeCell ref="B39:B40"/>
    <mergeCell ref="C39:C40"/>
    <mergeCell ref="D39:D40"/>
    <mergeCell ref="H39:H40"/>
    <mergeCell ref="J39:J40"/>
    <mergeCell ref="K39:K40"/>
    <mergeCell ref="L39:L40"/>
    <mergeCell ref="M39:M40"/>
    <mergeCell ref="N39:N40"/>
    <mergeCell ref="O39:O40"/>
    <mergeCell ref="B41:B42"/>
    <mergeCell ref="C41:C42"/>
    <mergeCell ref="D41:D42"/>
    <mergeCell ref="H41:H42"/>
    <mergeCell ref="J41:J42"/>
    <mergeCell ref="K41:K42"/>
    <mergeCell ref="L41:L42"/>
    <mergeCell ref="M41:M42"/>
    <mergeCell ref="N41:N42"/>
    <mergeCell ref="O41:O42"/>
    <mergeCell ref="B43:B44"/>
    <mergeCell ref="C43:C44"/>
    <mergeCell ref="D43:D44"/>
    <mergeCell ref="H43:H44"/>
    <mergeCell ref="J43:J44"/>
    <mergeCell ref="K43:K44"/>
    <mergeCell ref="L43:L44"/>
    <mergeCell ref="M43:M44"/>
    <mergeCell ref="N43:N44"/>
    <mergeCell ref="O43:O44"/>
    <mergeCell ref="B45:B46"/>
    <mergeCell ref="C45:C46"/>
    <mergeCell ref="D45:D46"/>
    <mergeCell ref="H45:H46"/>
    <mergeCell ref="K45:K46"/>
    <mergeCell ref="L45:L46"/>
    <mergeCell ref="M45:M46"/>
    <mergeCell ref="N45:N46"/>
    <mergeCell ref="O47:O48"/>
    <mergeCell ref="D49:I49"/>
    <mergeCell ref="M52:O52"/>
    <mergeCell ref="O45:O46"/>
    <mergeCell ref="B47:B48"/>
    <mergeCell ref="C47:C48"/>
    <mergeCell ref="D47:D48"/>
    <mergeCell ref="H47:H48"/>
    <mergeCell ref="J47:J48"/>
    <mergeCell ref="K47:K48"/>
    <mergeCell ref="L47:L48"/>
    <mergeCell ref="M47:M48"/>
    <mergeCell ref="N47:N48"/>
  </mergeCells>
  <phoneticPr fontId="2" type="noConversion"/>
  <conditionalFormatting sqref="F41:F46">
    <cfRule type="duplicateValues" dxfId="0" priority="1"/>
  </conditionalFormatting>
  <printOptions horizontalCentered="1"/>
  <pageMargins left="0" right="0" top="0.39370078740157483" bottom="0" header="0" footer="0"/>
  <pageSetup paperSize="9" scale="98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506AA-ED82-488F-B202-FC2C67C6611F}">
  <sheetPr>
    <tabColor theme="6" tint="0.39997558519241921"/>
  </sheetPr>
  <dimension ref="B2:Q52"/>
  <sheetViews>
    <sheetView view="pageBreakPreview" topLeftCell="A10" zoomScaleNormal="100" zoomScaleSheetLayoutView="100" workbookViewId="0">
      <selection activeCell="H25" sqref="H25"/>
    </sheetView>
  </sheetViews>
  <sheetFormatPr defaultRowHeight="15.75" x14ac:dyDescent="0.25"/>
  <cols>
    <col min="1" max="1" width="1.25" style="3" customWidth="1"/>
    <col min="2" max="2" width="3.25" style="1" customWidth="1"/>
    <col min="3" max="3" width="1.875" style="1" customWidth="1"/>
    <col min="4" max="4" width="10.875" style="1" customWidth="1"/>
    <col min="5" max="9" width="14.125" style="1" customWidth="1"/>
    <col min="10" max="10" width="5.625" style="1" customWidth="1"/>
    <col min="11" max="11" width="14.75" style="1" customWidth="1"/>
    <col min="12" max="12" width="2.125" style="1" customWidth="1"/>
    <col min="13" max="17" width="1.5" style="2" customWidth="1"/>
    <col min="18" max="16384" width="9" style="3"/>
  </cols>
  <sheetData>
    <row r="2" spans="2:17" ht="8.25" customHeight="1" x14ac:dyDescent="0.25"/>
    <row r="3" spans="2:17" ht="18" customHeight="1" x14ac:dyDescent="0.25">
      <c r="B3" s="4"/>
      <c r="C3" s="4"/>
      <c r="D3" s="4"/>
      <c r="E3" s="4"/>
      <c r="F3" s="4"/>
      <c r="G3" s="4"/>
      <c r="H3" s="4"/>
      <c r="I3" s="5"/>
      <c r="J3" s="6"/>
      <c r="K3" s="68" t="s">
        <v>415</v>
      </c>
      <c r="L3" s="68"/>
      <c r="M3" s="68"/>
      <c r="N3" s="68"/>
      <c r="O3" s="68"/>
      <c r="P3" s="68"/>
      <c r="Q3" s="68"/>
    </row>
    <row r="4" spans="2:17" ht="18.75" customHeight="1" x14ac:dyDescent="0.25">
      <c r="B4" s="4"/>
      <c r="C4" s="4"/>
      <c r="D4" s="4"/>
      <c r="E4" s="4"/>
      <c r="F4" s="4"/>
      <c r="G4" s="4"/>
      <c r="H4" s="4"/>
      <c r="I4" s="7"/>
      <c r="J4" s="8"/>
      <c r="K4" s="68"/>
      <c r="L4" s="68"/>
      <c r="M4" s="68"/>
      <c r="N4" s="68"/>
      <c r="O4" s="68"/>
      <c r="P4" s="68"/>
      <c r="Q4" s="68"/>
    </row>
    <row r="5" spans="2:17" ht="15" customHeight="1" thickBot="1" x14ac:dyDescent="0.3">
      <c r="B5" s="9"/>
      <c r="C5" s="9"/>
      <c r="D5" s="10"/>
      <c r="E5" s="10"/>
      <c r="F5" s="10"/>
      <c r="G5" s="10"/>
      <c r="H5" s="10"/>
      <c r="I5" s="10"/>
      <c r="J5" s="10"/>
      <c r="K5" s="69"/>
      <c r="L5" s="69"/>
      <c r="M5" s="69"/>
      <c r="N5" s="69"/>
      <c r="O5" s="69"/>
      <c r="P5" s="69"/>
      <c r="Q5" s="69"/>
    </row>
    <row r="6" spans="2:17" s="17" customFormat="1" ht="24.95" customHeight="1" x14ac:dyDescent="0.25">
      <c r="B6" s="11" t="s">
        <v>0</v>
      </c>
      <c r="C6" s="12" t="s">
        <v>1</v>
      </c>
      <c r="D6" s="13" t="s">
        <v>2</v>
      </c>
      <c r="E6" s="13" t="s">
        <v>3</v>
      </c>
      <c r="F6" s="70" t="s">
        <v>4</v>
      </c>
      <c r="G6" s="70"/>
      <c r="H6" s="70"/>
      <c r="I6" s="70"/>
      <c r="J6" s="13" t="s">
        <v>5</v>
      </c>
      <c r="K6" s="13" t="s">
        <v>6</v>
      </c>
      <c r="L6" s="14" t="s">
        <v>7</v>
      </c>
      <c r="M6" s="15" t="s">
        <v>8</v>
      </c>
      <c r="N6" s="15" t="s">
        <v>9</v>
      </c>
      <c r="O6" s="15" t="s">
        <v>10</v>
      </c>
      <c r="P6" s="15" t="s">
        <v>11</v>
      </c>
      <c r="Q6" s="16" t="s">
        <v>12</v>
      </c>
    </row>
    <row r="7" spans="2:17" s="17" customFormat="1" ht="23.45" customHeight="1" x14ac:dyDescent="0.25">
      <c r="B7" s="71" t="s">
        <v>13</v>
      </c>
      <c r="C7" s="73" t="s">
        <v>14</v>
      </c>
      <c r="D7" s="120" t="s">
        <v>15</v>
      </c>
      <c r="E7" s="61" t="s">
        <v>193</v>
      </c>
      <c r="F7" s="61" t="s">
        <v>194</v>
      </c>
      <c r="G7" s="61" t="s">
        <v>17</v>
      </c>
      <c r="H7" s="61" t="s">
        <v>195</v>
      </c>
      <c r="I7" s="61" t="s">
        <v>196</v>
      </c>
      <c r="J7" s="120" t="s">
        <v>18</v>
      </c>
      <c r="K7" s="61" t="s">
        <v>197</v>
      </c>
      <c r="L7" s="125"/>
      <c r="M7" s="79">
        <v>6.5</v>
      </c>
      <c r="N7" s="79">
        <v>2.8</v>
      </c>
      <c r="O7" s="79">
        <v>2.2000000000000002</v>
      </c>
      <c r="P7" s="79">
        <v>2.8</v>
      </c>
      <c r="Q7" s="81">
        <f>M7*70+N7*75+O7*25+P7*45</f>
        <v>846</v>
      </c>
    </row>
    <row r="8" spans="2:17" s="22" customFormat="1" ht="16.5" customHeight="1" x14ac:dyDescent="0.25">
      <c r="B8" s="72"/>
      <c r="C8" s="74"/>
      <c r="D8" s="122"/>
      <c r="E8" s="62" t="s">
        <v>198</v>
      </c>
      <c r="F8" s="62" t="s">
        <v>199</v>
      </c>
      <c r="G8" s="62" t="s">
        <v>200</v>
      </c>
      <c r="H8" s="62" t="s">
        <v>201</v>
      </c>
      <c r="I8" s="62" t="s">
        <v>202</v>
      </c>
      <c r="J8" s="122"/>
      <c r="K8" s="62" t="s">
        <v>203</v>
      </c>
      <c r="L8" s="126"/>
      <c r="M8" s="80"/>
      <c r="N8" s="80"/>
      <c r="O8" s="80"/>
      <c r="P8" s="80"/>
      <c r="Q8" s="82"/>
    </row>
    <row r="9" spans="2:17" s="17" customFormat="1" ht="23.45" customHeight="1" x14ac:dyDescent="0.25">
      <c r="B9" s="71" t="s">
        <v>24</v>
      </c>
      <c r="C9" s="73" t="s">
        <v>25</v>
      </c>
      <c r="D9" s="120" t="s">
        <v>26</v>
      </c>
      <c r="E9" s="61" t="s">
        <v>27</v>
      </c>
      <c r="F9" s="61" t="s">
        <v>204</v>
      </c>
      <c r="G9" s="61" t="s">
        <v>29</v>
      </c>
      <c r="H9" s="61" t="s">
        <v>205</v>
      </c>
      <c r="I9" s="61" t="s">
        <v>206</v>
      </c>
      <c r="J9" s="120" t="s">
        <v>18</v>
      </c>
      <c r="K9" s="61" t="s">
        <v>30</v>
      </c>
      <c r="L9" s="125"/>
      <c r="M9" s="79">
        <v>6.7</v>
      </c>
      <c r="N9" s="79">
        <v>2.7</v>
      </c>
      <c r="O9" s="79">
        <v>2.2999999999999998</v>
      </c>
      <c r="P9" s="79">
        <v>2.6</v>
      </c>
      <c r="Q9" s="81">
        <f>M9*70+N9*75+O9*25+P9*45</f>
        <v>846</v>
      </c>
    </row>
    <row r="10" spans="2:17" s="22" customFormat="1" ht="16.5" customHeight="1" thickBot="1" x14ac:dyDescent="0.3">
      <c r="B10" s="72"/>
      <c r="C10" s="89"/>
      <c r="D10" s="135"/>
      <c r="E10" s="62" t="s">
        <v>207</v>
      </c>
      <c r="F10" s="62" t="s">
        <v>208</v>
      </c>
      <c r="G10" s="62" t="s">
        <v>33</v>
      </c>
      <c r="H10" s="62" t="s">
        <v>432</v>
      </c>
      <c r="I10" s="62" t="s">
        <v>210</v>
      </c>
      <c r="J10" s="130"/>
      <c r="K10" s="62" t="s">
        <v>211</v>
      </c>
      <c r="L10" s="126"/>
      <c r="M10" s="80"/>
      <c r="N10" s="80"/>
      <c r="O10" s="80"/>
      <c r="P10" s="80"/>
      <c r="Q10" s="82"/>
    </row>
    <row r="11" spans="2:17" s="17" customFormat="1" ht="23.45" customHeight="1" thickTop="1" x14ac:dyDescent="0.25">
      <c r="B11" s="83" t="s">
        <v>35</v>
      </c>
      <c r="C11" s="84" t="s">
        <v>36</v>
      </c>
      <c r="D11" s="132" t="s">
        <v>37</v>
      </c>
      <c r="E11" s="63" t="s">
        <v>212</v>
      </c>
      <c r="F11" s="63" t="s">
        <v>213</v>
      </c>
      <c r="G11" s="63" t="s">
        <v>40</v>
      </c>
      <c r="H11" s="63" t="s">
        <v>214</v>
      </c>
      <c r="I11" s="63" t="s">
        <v>215</v>
      </c>
      <c r="J11" s="132" t="s">
        <v>41</v>
      </c>
      <c r="K11" s="63" t="s">
        <v>42</v>
      </c>
      <c r="L11" s="133"/>
      <c r="M11" s="87">
        <v>6.6</v>
      </c>
      <c r="N11" s="87">
        <v>2.7</v>
      </c>
      <c r="O11" s="87">
        <v>2.1</v>
      </c>
      <c r="P11" s="87">
        <v>2.6</v>
      </c>
      <c r="Q11" s="88">
        <f>M11*70+N11*75+O11*25+P11*45</f>
        <v>834</v>
      </c>
    </row>
    <row r="12" spans="2:17" s="22" customFormat="1" ht="16.5" customHeight="1" x14ac:dyDescent="0.25">
      <c r="B12" s="72"/>
      <c r="C12" s="74"/>
      <c r="D12" s="122"/>
      <c r="E12" s="62" t="s">
        <v>216</v>
      </c>
      <c r="F12" s="62" t="s">
        <v>433</v>
      </c>
      <c r="G12" s="62" t="s">
        <v>44</v>
      </c>
      <c r="H12" s="62" t="s">
        <v>218</v>
      </c>
      <c r="I12" s="62" t="s">
        <v>219</v>
      </c>
      <c r="J12" s="122"/>
      <c r="K12" s="62" t="s">
        <v>220</v>
      </c>
      <c r="L12" s="126"/>
      <c r="M12" s="80"/>
      <c r="N12" s="80"/>
      <c r="O12" s="80"/>
      <c r="P12" s="80"/>
      <c r="Q12" s="82"/>
    </row>
    <row r="13" spans="2:17" s="17" customFormat="1" ht="23.45" customHeight="1" x14ac:dyDescent="0.25">
      <c r="B13" s="71" t="s">
        <v>46</v>
      </c>
      <c r="C13" s="73" t="s">
        <v>47</v>
      </c>
      <c r="D13" s="120" t="s">
        <v>15</v>
      </c>
      <c r="E13" s="61" t="s">
        <v>221</v>
      </c>
      <c r="F13" s="61" t="s">
        <v>222</v>
      </c>
      <c r="G13" s="61" t="s">
        <v>49</v>
      </c>
      <c r="H13" s="61" t="s">
        <v>223</v>
      </c>
      <c r="I13" s="61" t="s">
        <v>224</v>
      </c>
      <c r="J13" s="120" t="s">
        <v>18</v>
      </c>
      <c r="K13" s="61" t="s">
        <v>50</v>
      </c>
      <c r="L13" s="125"/>
      <c r="M13" s="79">
        <v>6.5</v>
      </c>
      <c r="N13" s="79">
        <v>2.8</v>
      </c>
      <c r="O13" s="79">
        <v>2.2000000000000002</v>
      </c>
      <c r="P13" s="79">
        <v>2.7</v>
      </c>
      <c r="Q13" s="81">
        <f>M13*70+N13*75+O13*25+P13*45</f>
        <v>841.5</v>
      </c>
    </row>
    <row r="14" spans="2:17" s="22" customFormat="1" ht="16.5" customHeight="1" x14ac:dyDescent="0.25">
      <c r="B14" s="72"/>
      <c r="C14" s="74"/>
      <c r="D14" s="122"/>
      <c r="E14" s="62" t="s">
        <v>225</v>
      </c>
      <c r="F14" s="62" t="s">
        <v>226</v>
      </c>
      <c r="G14" s="62" t="s">
        <v>52</v>
      </c>
      <c r="H14" s="62" t="s">
        <v>227</v>
      </c>
      <c r="I14" s="62" t="s">
        <v>228</v>
      </c>
      <c r="J14" s="122"/>
      <c r="K14" s="64" t="s">
        <v>229</v>
      </c>
      <c r="L14" s="126"/>
      <c r="M14" s="80"/>
      <c r="N14" s="80"/>
      <c r="O14" s="80"/>
      <c r="P14" s="80"/>
      <c r="Q14" s="82"/>
    </row>
    <row r="15" spans="2:17" s="17" customFormat="1" ht="23.45" customHeight="1" x14ac:dyDescent="0.25">
      <c r="B15" s="71" t="s">
        <v>54</v>
      </c>
      <c r="C15" s="73" t="s">
        <v>55</v>
      </c>
      <c r="D15" s="137" t="s">
        <v>445</v>
      </c>
      <c r="E15" s="46" t="s">
        <v>446</v>
      </c>
      <c r="F15" s="140" t="s">
        <v>440</v>
      </c>
      <c r="G15" s="46" t="s">
        <v>441</v>
      </c>
      <c r="H15" s="18" t="s">
        <v>230</v>
      </c>
      <c r="I15" s="18" t="s">
        <v>231</v>
      </c>
      <c r="J15" s="120" t="s">
        <v>56</v>
      </c>
      <c r="K15" s="61" t="s">
        <v>57</v>
      </c>
      <c r="L15" s="125"/>
      <c r="M15" s="79">
        <v>6.7</v>
      </c>
      <c r="N15" s="79">
        <v>2.8</v>
      </c>
      <c r="O15" s="79">
        <v>2</v>
      </c>
      <c r="P15" s="79">
        <v>2.9</v>
      </c>
      <c r="Q15" s="81">
        <f>M15*70+N15*75+O15*25+P15*45</f>
        <v>859.5</v>
      </c>
    </row>
    <row r="16" spans="2:17" s="22" customFormat="1" ht="16.5" customHeight="1" x14ac:dyDescent="0.25">
      <c r="B16" s="72"/>
      <c r="C16" s="74"/>
      <c r="D16" s="139"/>
      <c r="E16" s="47" t="s">
        <v>447</v>
      </c>
      <c r="F16" s="141" t="s">
        <v>443</v>
      </c>
      <c r="G16" s="47" t="s">
        <v>444</v>
      </c>
      <c r="H16" s="20" t="s">
        <v>232</v>
      </c>
      <c r="I16" s="20" t="s">
        <v>233</v>
      </c>
      <c r="J16" s="122"/>
      <c r="K16" s="62" t="s">
        <v>58</v>
      </c>
      <c r="L16" s="126"/>
      <c r="M16" s="80"/>
      <c r="N16" s="80"/>
      <c r="O16" s="80"/>
      <c r="P16" s="80"/>
      <c r="Q16" s="82"/>
    </row>
    <row r="17" spans="2:17" s="17" customFormat="1" ht="23.45" customHeight="1" x14ac:dyDescent="0.25">
      <c r="B17" s="71" t="s">
        <v>59</v>
      </c>
      <c r="C17" s="73" t="s">
        <v>14</v>
      </c>
      <c r="D17" s="120" t="s">
        <v>60</v>
      </c>
      <c r="E17" s="61" t="s">
        <v>234</v>
      </c>
      <c r="F17" s="61" t="s">
        <v>235</v>
      </c>
      <c r="G17" s="61" t="s">
        <v>236</v>
      </c>
      <c r="H17" s="61" t="s">
        <v>237</v>
      </c>
      <c r="I17" s="61" t="s">
        <v>238</v>
      </c>
      <c r="J17" s="120" t="s">
        <v>18</v>
      </c>
      <c r="K17" s="61" t="s">
        <v>63</v>
      </c>
      <c r="L17" s="125"/>
      <c r="M17" s="79">
        <v>6.5</v>
      </c>
      <c r="N17" s="79">
        <v>2.9</v>
      </c>
      <c r="O17" s="79">
        <v>2.2000000000000002</v>
      </c>
      <c r="P17" s="79">
        <v>2.7</v>
      </c>
      <c r="Q17" s="81">
        <f>M17*70+N17*75+O17*25+P17*45</f>
        <v>849</v>
      </c>
    </row>
    <row r="18" spans="2:17" s="22" customFormat="1" ht="16.5" customHeight="1" x14ac:dyDescent="0.25">
      <c r="B18" s="72"/>
      <c r="C18" s="74"/>
      <c r="D18" s="122"/>
      <c r="E18" s="62" t="s">
        <v>239</v>
      </c>
      <c r="F18" s="62" t="s">
        <v>240</v>
      </c>
      <c r="G18" s="62" t="s">
        <v>241</v>
      </c>
      <c r="H18" s="62" t="s">
        <v>242</v>
      </c>
      <c r="I18" s="62" t="s">
        <v>243</v>
      </c>
      <c r="J18" s="122"/>
      <c r="K18" s="62" t="s">
        <v>244</v>
      </c>
      <c r="L18" s="126"/>
      <c r="M18" s="80"/>
      <c r="N18" s="80"/>
      <c r="O18" s="80"/>
      <c r="P18" s="80"/>
      <c r="Q18" s="82"/>
    </row>
    <row r="19" spans="2:17" s="17" customFormat="1" ht="23.45" customHeight="1" x14ac:dyDescent="0.25">
      <c r="B19" s="71" t="s">
        <v>67</v>
      </c>
      <c r="C19" s="73" t="s">
        <v>25</v>
      </c>
      <c r="D19" s="120" t="s">
        <v>15</v>
      </c>
      <c r="E19" s="65" t="s">
        <v>245</v>
      </c>
      <c r="F19" s="61" t="s">
        <v>246</v>
      </c>
      <c r="G19" s="27" t="s">
        <v>70</v>
      </c>
      <c r="H19" s="61" t="s">
        <v>247</v>
      </c>
      <c r="I19" s="27" t="s">
        <v>248</v>
      </c>
      <c r="J19" s="120" t="s">
        <v>18</v>
      </c>
      <c r="K19" s="61" t="s">
        <v>71</v>
      </c>
      <c r="L19" s="125"/>
      <c r="M19" s="79">
        <v>6.6</v>
      </c>
      <c r="N19" s="79">
        <v>2.8</v>
      </c>
      <c r="O19" s="79">
        <v>2.1</v>
      </c>
      <c r="P19" s="79">
        <v>2.7</v>
      </c>
      <c r="Q19" s="81">
        <f>M19*70+N19*75+O19*25+P19*45</f>
        <v>846</v>
      </c>
    </row>
    <row r="20" spans="2:17" s="22" customFormat="1" ht="16.5" customHeight="1" thickBot="1" x14ac:dyDescent="0.3">
      <c r="B20" s="92"/>
      <c r="C20" s="89"/>
      <c r="D20" s="130"/>
      <c r="E20" s="66" t="s">
        <v>249</v>
      </c>
      <c r="F20" s="66" t="s">
        <v>250</v>
      </c>
      <c r="G20" s="28" t="s">
        <v>74</v>
      </c>
      <c r="H20" s="66" t="s">
        <v>251</v>
      </c>
      <c r="I20" s="28" t="s">
        <v>252</v>
      </c>
      <c r="J20" s="130"/>
      <c r="K20" s="66" t="s">
        <v>253</v>
      </c>
      <c r="L20" s="131"/>
      <c r="M20" s="94"/>
      <c r="N20" s="94"/>
      <c r="O20" s="94"/>
      <c r="P20" s="94"/>
      <c r="Q20" s="95"/>
    </row>
    <row r="21" spans="2:17" s="17" customFormat="1" ht="23.45" customHeight="1" thickTop="1" x14ac:dyDescent="0.25">
      <c r="B21" s="83" t="s">
        <v>76</v>
      </c>
      <c r="C21" s="97" t="s">
        <v>36</v>
      </c>
      <c r="D21" s="128" t="s">
        <v>15</v>
      </c>
      <c r="E21" s="61" t="s">
        <v>254</v>
      </c>
      <c r="F21" s="65" t="s">
        <v>255</v>
      </c>
      <c r="G21" s="65" t="s">
        <v>79</v>
      </c>
      <c r="H21" s="65" t="s">
        <v>256</v>
      </c>
      <c r="I21" s="65" t="s">
        <v>257</v>
      </c>
      <c r="J21" s="128" t="s">
        <v>41</v>
      </c>
      <c r="K21" s="61" t="s">
        <v>80</v>
      </c>
      <c r="L21" s="134"/>
      <c r="M21" s="100">
        <v>6.6</v>
      </c>
      <c r="N21" s="100">
        <v>2.8</v>
      </c>
      <c r="O21" s="100">
        <v>2.1</v>
      </c>
      <c r="P21" s="100">
        <v>2.6</v>
      </c>
      <c r="Q21" s="96">
        <f>M21*70+N21*75+O21*25+P21*45</f>
        <v>841.5</v>
      </c>
    </row>
    <row r="22" spans="2:17" s="22" customFormat="1" ht="16.5" customHeight="1" x14ac:dyDescent="0.25">
      <c r="B22" s="72"/>
      <c r="C22" s="74"/>
      <c r="D22" s="122"/>
      <c r="E22" s="62" t="s">
        <v>258</v>
      </c>
      <c r="F22" s="62" t="s">
        <v>259</v>
      </c>
      <c r="G22" s="62" t="s">
        <v>260</v>
      </c>
      <c r="H22" s="62" t="s">
        <v>434</v>
      </c>
      <c r="I22" s="62" t="s">
        <v>262</v>
      </c>
      <c r="J22" s="122"/>
      <c r="K22" s="62" t="s">
        <v>263</v>
      </c>
      <c r="L22" s="126"/>
      <c r="M22" s="80"/>
      <c r="N22" s="80"/>
      <c r="O22" s="80"/>
      <c r="P22" s="80"/>
      <c r="Q22" s="82"/>
    </row>
    <row r="23" spans="2:17" s="17" customFormat="1" ht="23.45" customHeight="1" x14ac:dyDescent="0.25">
      <c r="B23" s="71" t="s">
        <v>85</v>
      </c>
      <c r="C23" s="73" t="s">
        <v>47</v>
      </c>
      <c r="D23" s="120" t="s">
        <v>86</v>
      </c>
      <c r="E23" s="61" t="s">
        <v>264</v>
      </c>
      <c r="F23" s="61" t="s">
        <v>265</v>
      </c>
      <c r="G23" s="61" t="s">
        <v>266</v>
      </c>
      <c r="H23" s="61" t="s">
        <v>267</v>
      </c>
      <c r="I23" s="65" t="s">
        <v>268</v>
      </c>
      <c r="J23" s="120" t="s">
        <v>18</v>
      </c>
      <c r="K23" s="61" t="s">
        <v>90</v>
      </c>
      <c r="L23" s="125"/>
      <c r="M23" s="79">
        <v>6.5</v>
      </c>
      <c r="N23" s="79">
        <v>2.8</v>
      </c>
      <c r="O23" s="79">
        <v>2.2999999999999998</v>
      </c>
      <c r="P23" s="79">
        <v>2.7</v>
      </c>
      <c r="Q23" s="81">
        <f>M23*70+N23*75+O23*25+P23*45</f>
        <v>844</v>
      </c>
    </row>
    <row r="24" spans="2:17" s="22" customFormat="1" ht="16.5" customHeight="1" x14ac:dyDescent="0.25">
      <c r="B24" s="72"/>
      <c r="C24" s="74"/>
      <c r="D24" s="122"/>
      <c r="E24" s="62" t="s">
        <v>269</v>
      </c>
      <c r="F24" s="64" t="s">
        <v>270</v>
      </c>
      <c r="G24" s="62" t="s">
        <v>271</v>
      </c>
      <c r="H24" s="64" t="s">
        <v>272</v>
      </c>
      <c r="I24" s="62" t="s">
        <v>273</v>
      </c>
      <c r="J24" s="122"/>
      <c r="K24" s="62" t="s">
        <v>274</v>
      </c>
      <c r="L24" s="126"/>
      <c r="M24" s="80"/>
      <c r="N24" s="80"/>
      <c r="O24" s="80"/>
      <c r="P24" s="80"/>
      <c r="Q24" s="82"/>
    </row>
    <row r="25" spans="2:17" s="17" customFormat="1" ht="23.45" customHeight="1" x14ac:dyDescent="0.25">
      <c r="B25" s="71" t="s">
        <v>91</v>
      </c>
      <c r="C25" s="73" t="s">
        <v>55</v>
      </c>
      <c r="D25" s="120" t="s">
        <v>398</v>
      </c>
      <c r="E25" s="61" t="s">
        <v>275</v>
      </c>
      <c r="F25" s="61" t="s">
        <v>93</v>
      </c>
      <c r="G25" s="61" t="s">
        <v>94</v>
      </c>
      <c r="H25" s="61" t="s">
        <v>276</v>
      </c>
      <c r="I25" s="61" t="s">
        <v>277</v>
      </c>
      <c r="J25" s="120" t="s">
        <v>56</v>
      </c>
      <c r="K25" s="61" t="s">
        <v>95</v>
      </c>
      <c r="L25" s="125"/>
      <c r="M25" s="79">
        <v>6.8</v>
      </c>
      <c r="N25" s="79">
        <v>2.7</v>
      </c>
      <c r="O25" s="79">
        <v>2</v>
      </c>
      <c r="P25" s="79">
        <v>2.7</v>
      </c>
      <c r="Q25" s="81">
        <f>M25*70+N25*75+O25*25+P25*45</f>
        <v>850</v>
      </c>
    </row>
    <row r="26" spans="2:17" s="22" customFormat="1" ht="16.5" customHeight="1" x14ac:dyDescent="0.25">
      <c r="B26" s="72"/>
      <c r="C26" s="74"/>
      <c r="D26" s="122"/>
      <c r="E26" s="62" t="s">
        <v>278</v>
      </c>
      <c r="F26" s="62" t="s">
        <v>412</v>
      </c>
      <c r="G26" s="62" t="s">
        <v>97</v>
      </c>
      <c r="H26" s="62" t="s">
        <v>280</v>
      </c>
      <c r="I26" s="62" t="s">
        <v>281</v>
      </c>
      <c r="J26" s="122"/>
      <c r="K26" s="62" t="s">
        <v>98</v>
      </c>
      <c r="L26" s="126"/>
      <c r="M26" s="80"/>
      <c r="N26" s="80"/>
      <c r="O26" s="80"/>
      <c r="P26" s="80"/>
      <c r="Q26" s="82"/>
    </row>
    <row r="27" spans="2:17" s="17" customFormat="1" ht="23.45" customHeight="1" x14ac:dyDescent="0.25">
      <c r="B27" s="101" t="s">
        <v>99</v>
      </c>
      <c r="C27" s="97" t="s">
        <v>14</v>
      </c>
      <c r="D27" s="128" t="s">
        <v>100</v>
      </c>
      <c r="E27" s="65" t="s">
        <v>282</v>
      </c>
      <c r="F27" s="61" t="s">
        <v>392</v>
      </c>
      <c r="G27" s="65" t="s">
        <v>103</v>
      </c>
      <c r="H27" s="65" t="s">
        <v>283</v>
      </c>
      <c r="I27" s="65" t="s">
        <v>284</v>
      </c>
      <c r="J27" s="128" t="s">
        <v>18</v>
      </c>
      <c r="K27" s="65" t="s">
        <v>104</v>
      </c>
      <c r="L27" s="134"/>
      <c r="M27" s="100">
        <v>6.6</v>
      </c>
      <c r="N27" s="100">
        <v>2.8</v>
      </c>
      <c r="O27" s="100">
        <v>2.1</v>
      </c>
      <c r="P27" s="100">
        <v>2.6</v>
      </c>
      <c r="Q27" s="96">
        <f>M27*70+N27*75+O27*25+P27*45</f>
        <v>841.5</v>
      </c>
    </row>
    <row r="28" spans="2:17" s="22" customFormat="1" ht="16.5" customHeight="1" x14ac:dyDescent="0.25">
      <c r="B28" s="72"/>
      <c r="C28" s="74"/>
      <c r="D28" s="122"/>
      <c r="E28" s="62" t="s">
        <v>285</v>
      </c>
      <c r="F28" s="62" t="s">
        <v>393</v>
      </c>
      <c r="G28" s="62" t="s">
        <v>107</v>
      </c>
      <c r="H28" s="62" t="s">
        <v>286</v>
      </c>
      <c r="I28" s="62" t="s">
        <v>287</v>
      </c>
      <c r="J28" s="122"/>
      <c r="K28" s="62" t="s">
        <v>288</v>
      </c>
      <c r="L28" s="126"/>
      <c r="M28" s="80"/>
      <c r="N28" s="80"/>
      <c r="O28" s="80"/>
      <c r="P28" s="80"/>
      <c r="Q28" s="82"/>
    </row>
    <row r="29" spans="2:17" s="17" customFormat="1" ht="23.45" customHeight="1" x14ac:dyDescent="0.25">
      <c r="B29" s="71" t="s">
        <v>109</v>
      </c>
      <c r="C29" s="73" t="s">
        <v>25</v>
      </c>
      <c r="D29" s="120" t="s">
        <v>15</v>
      </c>
      <c r="E29" s="61" t="s">
        <v>289</v>
      </c>
      <c r="F29" s="65" t="s">
        <v>110</v>
      </c>
      <c r="G29" s="61" t="s">
        <v>290</v>
      </c>
      <c r="H29" s="61" t="s">
        <v>291</v>
      </c>
      <c r="I29" s="61" t="s">
        <v>292</v>
      </c>
      <c r="J29" s="120" t="s">
        <v>18</v>
      </c>
      <c r="K29" s="61" t="s">
        <v>293</v>
      </c>
      <c r="L29" s="125"/>
      <c r="M29" s="79">
        <v>6.7</v>
      </c>
      <c r="N29" s="79">
        <v>2.8</v>
      </c>
      <c r="O29" s="79">
        <v>2.2000000000000002</v>
      </c>
      <c r="P29" s="79">
        <v>2.7</v>
      </c>
      <c r="Q29" s="81">
        <f>M29*70+N29*75+O29*25+P29*45</f>
        <v>855.5</v>
      </c>
    </row>
    <row r="30" spans="2:17" s="22" customFormat="1" ht="16.5" customHeight="1" thickBot="1" x14ac:dyDescent="0.3">
      <c r="B30" s="92"/>
      <c r="C30" s="97"/>
      <c r="D30" s="128"/>
      <c r="E30" s="66" t="s">
        <v>294</v>
      </c>
      <c r="F30" s="66" t="s">
        <v>295</v>
      </c>
      <c r="G30" s="66" t="s">
        <v>296</v>
      </c>
      <c r="H30" s="66" t="s">
        <v>297</v>
      </c>
      <c r="I30" s="66" t="s">
        <v>298</v>
      </c>
      <c r="J30" s="128"/>
      <c r="K30" s="64" t="s">
        <v>299</v>
      </c>
      <c r="L30" s="134"/>
      <c r="M30" s="100"/>
      <c r="N30" s="100"/>
      <c r="O30" s="100"/>
      <c r="P30" s="100"/>
      <c r="Q30" s="102"/>
    </row>
    <row r="31" spans="2:17" s="17" customFormat="1" ht="23.45" customHeight="1" thickTop="1" x14ac:dyDescent="0.25">
      <c r="B31" s="83" t="s">
        <v>116</v>
      </c>
      <c r="C31" s="84" t="s">
        <v>36</v>
      </c>
      <c r="D31" s="132" t="s">
        <v>117</v>
      </c>
      <c r="E31" s="65" t="s">
        <v>119</v>
      </c>
      <c r="F31" s="65" t="s">
        <v>300</v>
      </c>
      <c r="G31" s="65" t="s">
        <v>301</v>
      </c>
      <c r="H31" s="65" t="s">
        <v>302</v>
      </c>
      <c r="I31" s="65" t="s">
        <v>303</v>
      </c>
      <c r="J31" s="132" t="s">
        <v>41</v>
      </c>
      <c r="K31" s="63" t="s">
        <v>121</v>
      </c>
      <c r="L31" s="133"/>
      <c r="M31" s="87">
        <v>6.6</v>
      </c>
      <c r="N31" s="87">
        <v>2.7</v>
      </c>
      <c r="O31" s="87">
        <v>2.1</v>
      </c>
      <c r="P31" s="87">
        <v>2.7</v>
      </c>
      <c r="Q31" s="88">
        <f>M31*70+N31*75+O31*25+P31*45</f>
        <v>838.5</v>
      </c>
    </row>
    <row r="32" spans="2:17" s="22" customFormat="1" ht="16.5" customHeight="1" x14ac:dyDescent="0.25">
      <c r="B32" s="72"/>
      <c r="C32" s="74"/>
      <c r="D32" s="122"/>
      <c r="E32" s="62" t="s">
        <v>123</v>
      </c>
      <c r="F32" s="62" t="s">
        <v>304</v>
      </c>
      <c r="G32" s="62" t="s">
        <v>305</v>
      </c>
      <c r="H32" s="62" t="s">
        <v>435</v>
      </c>
      <c r="I32" s="62" t="s">
        <v>307</v>
      </c>
      <c r="J32" s="122"/>
      <c r="K32" s="62" t="s">
        <v>308</v>
      </c>
      <c r="L32" s="126"/>
      <c r="M32" s="80"/>
      <c r="N32" s="80"/>
      <c r="O32" s="80"/>
      <c r="P32" s="80"/>
      <c r="Q32" s="82"/>
    </row>
    <row r="33" spans="2:17" s="17" customFormat="1" ht="23.45" customHeight="1" x14ac:dyDescent="0.25">
      <c r="B33" s="71" t="s">
        <v>126</v>
      </c>
      <c r="C33" s="73" t="s">
        <v>47</v>
      </c>
      <c r="D33" s="120" t="s">
        <v>15</v>
      </c>
      <c r="E33" s="61" t="s">
        <v>309</v>
      </c>
      <c r="F33" s="65" t="s">
        <v>310</v>
      </c>
      <c r="G33" s="65" t="s">
        <v>128</v>
      </c>
      <c r="H33" s="65" t="s">
        <v>311</v>
      </c>
      <c r="I33" s="65" t="s">
        <v>312</v>
      </c>
      <c r="J33" s="120" t="s">
        <v>18</v>
      </c>
      <c r="K33" s="61" t="s">
        <v>313</v>
      </c>
      <c r="L33" s="125"/>
      <c r="M33" s="79">
        <v>6.6</v>
      </c>
      <c r="N33" s="79">
        <v>2.7</v>
      </c>
      <c r="O33" s="79">
        <v>2.2000000000000002</v>
      </c>
      <c r="P33" s="79">
        <v>2.6</v>
      </c>
      <c r="Q33" s="81">
        <f>M33*70+N33*75+O33*25+P33*45</f>
        <v>836.5</v>
      </c>
    </row>
    <row r="34" spans="2:17" s="22" customFormat="1" ht="16.5" customHeight="1" x14ac:dyDescent="0.25">
      <c r="B34" s="72"/>
      <c r="C34" s="74"/>
      <c r="D34" s="122"/>
      <c r="E34" s="62" t="s">
        <v>314</v>
      </c>
      <c r="F34" s="62" t="s">
        <v>315</v>
      </c>
      <c r="G34" s="62" t="s">
        <v>131</v>
      </c>
      <c r="H34" s="62" t="s">
        <v>316</v>
      </c>
      <c r="I34" s="62" t="s">
        <v>317</v>
      </c>
      <c r="J34" s="122"/>
      <c r="K34" s="62" t="s">
        <v>318</v>
      </c>
      <c r="L34" s="126"/>
      <c r="M34" s="80"/>
      <c r="N34" s="80"/>
      <c r="O34" s="80"/>
      <c r="P34" s="80"/>
      <c r="Q34" s="82"/>
    </row>
    <row r="35" spans="2:17" s="17" customFormat="1" ht="23.45" customHeight="1" x14ac:dyDescent="0.25">
      <c r="B35" s="71" t="s">
        <v>133</v>
      </c>
      <c r="C35" s="73" t="s">
        <v>55</v>
      </c>
      <c r="D35" s="120" t="s">
        <v>319</v>
      </c>
      <c r="E35" s="61" t="s">
        <v>320</v>
      </c>
      <c r="F35" s="61" t="s">
        <v>321</v>
      </c>
      <c r="G35" s="61" t="s">
        <v>135</v>
      </c>
      <c r="H35" s="61" t="s">
        <v>322</v>
      </c>
      <c r="I35" s="61" t="s">
        <v>323</v>
      </c>
      <c r="J35" s="120" t="s">
        <v>136</v>
      </c>
      <c r="K35" s="61" t="s">
        <v>137</v>
      </c>
      <c r="L35" s="125"/>
      <c r="M35" s="79">
        <v>6.6</v>
      </c>
      <c r="N35" s="79">
        <v>2.8</v>
      </c>
      <c r="O35" s="79">
        <v>2</v>
      </c>
      <c r="P35" s="79">
        <v>2.7</v>
      </c>
      <c r="Q35" s="81">
        <f>M35*70+N35*75+O35*25+P35*45</f>
        <v>843.5</v>
      </c>
    </row>
    <row r="36" spans="2:17" s="22" customFormat="1" ht="16.5" customHeight="1" x14ac:dyDescent="0.25">
      <c r="B36" s="72"/>
      <c r="C36" s="74"/>
      <c r="D36" s="122"/>
      <c r="E36" s="62" t="s">
        <v>324</v>
      </c>
      <c r="F36" s="62" t="s">
        <v>325</v>
      </c>
      <c r="G36" s="62" t="s">
        <v>139</v>
      </c>
      <c r="H36" s="62" t="s">
        <v>326</v>
      </c>
      <c r="I36" s="62" t="s">
        <v>327</v>
      </c>
      <c r="J36" s="122"/>
      <c r="K36" s="62" t="s">
        <v>140</v>
      </c>
      <c r="L36" s="126"/>
      <c r="M36" s="80"/>
      <c r="N36" s="80"/>
      <c r="O36" s="80"/>
      <c r="P36" s="80"/>
      <c r="Q36" s="82"/>
    </row>
    <row r="37" spans="2:17" s="17" customFormat="1" ht="23.45" customHeight="1" x14ac:dyDescent="0.25">
      <c r="B37" s="71" t="s">
        <v>141</v>
      </c>
      <c r="C37" s="73" t="s">
        <v>14</v>
      </c>
      <c r="D37" s="120" t="s">
        <v>142</v>
      </c>
      <c r="E37" s="65" t="s">
        <v>328</v>
      </c>
      <c r="F37" s="61" t="s">
        <v>329</v>
      </c>
      <c r="G37" s="61" t="s">
        <v>145</v>
      </c>
      <c r="H37" s="61" t="s">
        <v>330</v>
      </c>
      <c r="I37" s="61" t="s">
        <v>331</v>
      </c>
      <c r="J37" s="120" t="s">
        <v>18</v>
      </c>
      <c r="K37" s="61" t="s">
        <v>332</v>
      </c>
      <c r="L37" s="125"/>
      <c r="M37" s="79">
        <v>6.5</v>
      </c>
      <c r="N37" s="79">
        <v>2.8</v>
      </c>
      <c r="O37" s="79">
        <v>2.2000000000000002</v>
      </c>
      <c r="P37" s="79">
        <v>2.7</v>
      </c>
      <c r="Q37" s="81">
        <f>M37*70+N37*75+O37*25+P37*45</f>
        <v>841.5</v>
      </c>
    </row>
    <row r="38" spans="2:17" s="22" customFormat="1" ht="16.5" customHeight="1" x14ac:dyDescent="0.25">
      <c r="B38" s="72"/>
      <c r="C38" s="74"/>
      <c r="D38" s="122"/>
      <c r="E38" s="62" t="s">
        <v>333</v>
      </c>
      <c r="F38" s="62" t="s">
        <v>334</v>
      </c>
      <c r="G38" s="62" t="s">
        <v>149</v>
      </c>
      <c r="H38" s="62" t="s">
        <v>436</v>
      </c>
      <c r="I38" s="62" t="s">
        <v>336</v>
      </c>
      <c r="J38" s="122"/>
      <c r="K38" s="62" t="s">
        <v>337</v>
      </c>
      <c r="L38" s="126"/>
      <c r="M38" s="80"/>
      <c r="N38" s="80"/>
      <c r="O38" s="80"/>
      <c r="P38" s="80"/>
      <c r="Q38" s="82"/>
    </row>
    <row r="39" spans="2:17" s="17" customFormat="1" ht="23.45" customHeight="1" x14ac:dyDescent="0.25">
      <c r="B39" s="71" t="s">
        <v>151</v>
      </c>
      <c r="C39" s="73" t="s">
        <v>25</v>
      </c>
      <c r="D39" s="120" t="s">
        <v>15</v>
      </c>
      <c r="E39" s="56" t="s">
        <v>152</v>
      </c>
      <c r="F39" s="65" t="s">
        <v>338</v>
      </c>
      <c r="G39" s="56" t="s">
        <v>339</v>
      </c>
      <c r="H39" s="65" t="s">
        <v>340</v>
      </c>
      <c r="I39" s="56" t="s">
        <v>341</v>
      </c>
      <c r="J39" s="120" t="s">
        <v>18</v>
      </c>
      <c r="K39" s="61" t="s">
        <v>342</v>
      </c>
      <c r="L39" s="125" t="s">
        <v>417</v>
      </c>
      <c r="M39" s="79">
        <v>6.6</v>
      </c>
      <c r="N39" s="79">
        <v>2.9</v>
      </c>
      <c r="O39" s="79">
        <v>1.7</v>
      </c>
      <c r="P39" s="79">
        <v>2.6</v>
      </c>
      <c r="Q39" s="81">
        <f>M39*70+N39*75+O39*25+P39*45</f>
        <v>839</v>
      </c>
    </row>
    <row r="40" spans="2:17" s="22" customFormat="1" ht="16.5" customHeight="1" thickBot="1" x14ac:dyDescent="0.3">
      <c r="B40" s="92"/>
      <c r="C40" s="89"/>
      <c r="D40" s="130"/>
      <c r="E40" s="28" t="s">
        <v>343</v>
      </c>
      <c r="F40" s="28" t="s">
        <v>344</v>
      </c>
      <c r="G40" s="28" t="s">
        <v>201</v>
      </c>
      <c r="H40" s="66" t="s">
        <v>345</v>
      </c>
      <c r="I40" s="28" t="s">
        <v>346</v>
      </c>
      <c r="J40" s="130"/>
      <c r="K40" s="66" t="s">
        <v>347</v>
      </c>
      <c r="L40" s="131"/>
      <c r="M40" s="94"/>
      <c r="N40" s="94"/>
      <c r="O40" s="94"/>
      <c r="P40" s="94"/>
      <c r="Q40" s="95"/>
    </row>
    <row r="41" spans="2:17" s="17" customFormat="1" ht="23.45" customHeight="1" thickTop="1" x14ac:dyDescent="0.25">
      <c r="B41" s="103" t="s">
        <v>154</v>
      </c>
      <c r="C41" s="97" t="s">
        <v>155</v>
      </c>
      <c r="D41" s="127" t="s">
        <v>15</v>
      </c>
      <c r="E41" s="65" t="s">
        <v>348</v>
      </c>
      <c r="F41" s="65" t="s">
        <v>349</v>
      </c>
      <c r="G41" s="65" t="s">
        <v>350</v>
      </c>
      <c r="H41" s="65" t="s">
        <v>351</v>
      </c>
      <c r="I41" s="65" t="s">
        <v>352</v>
      </c>
      <c r="J41" s="128" t="s">
        <v>41</v>
      </c>
      <c r="K41" s="61" t="s">
        <v>353</v>
      </c>
      <c r="L41" s="129"/>
      <c r="M41" s="100">
        <v>6.6</v>
      </c>
      <c r="N41" s="100">
        <v>2.8</v>
      </c>
      <c r="O41" s="100">
        <v>2.1</v>
      </c>
      <c r="P41" s="100">
        <v>2.5</v>
      </c>
      <c r="Q41" s="96">
        <f>M41*70+N41*75+O41*25+P41*45</f>
        <v>837</v>
      </c>
    </row>
    <row r="42" spans="2:17" s="17" customFormat="1" ht="16.5" customHeight="1" x14ac:dyDescent="0.25">
      <c r="B42" s="104"/>
      <c r="C42" s="74"/>
      <c r="D42" s="121"/>
      <c r="E42" s="62" t="s">
        <v>354</v>
      </c>
      <c r="F42" s="62" t="s">
        <v>355</v>
      </c>
      <c r="G42" s="62" t="s">
        <v>356</v>
      </c>
      <c r="H42" s="62" t="s">
        <v>357</v>
      </c>
      <c r="I42" s="62" t="s">
        <v>358</v>
      </c>
      <c r="J42" s="122"/>
      <c r="K42" s="62" t="s">
        <v>359</v>
      </c>
      <c r="L42" s="124"/>
      <c r="M42" s="109"/>
      <c r="N42" s="109"/>
      <c r="O42" s="109"/>
      <c r="P42" s="109"/>
      <c r="Q42" s="110"/>
    </row>
    <row r="43" spans="2:17" s="17" customFormat="1" ht="23.45" customHeight="1" x14ac:dyDescent="0.25">
      <c r="B43" s="71" t="s">
        <v>162</v>
      </c>
      <c r="C43" s="73" t="s">
        <v>163</v>
      </c>
      <c r="D43" s="120" t="s">
        <v>164</v>
      </c>
      <c r="E43" s="61" t="s">
        <v>360</v>
      </c>
      <c r="F43" s="61" t="s">
        <v>361</v>
      </c>
      <c r="G43" s="61" t="s">
        <v>167</v>
      </c>
      <c r="H43" s="61" t="s">
        <v>362</v>
      </c>
      <c r="I43" s="61" t="s">
        <v>363</v>
      </c>
      <c r="J43" s="120" t="s">
        <v>18</v>
      </c>
      <c r="K43" s="61" t="s">
        <v>168</v>
      </c>
      <c r="L43" s="125"/>
      <c r="M43" s="79">
        <v>6.7</v>
      </c>
      <c r="N43" s="79">
        <v>2.7</v>
      </c>
      <c r="O43" s="79">
        <v>2.2000000000000002</v>
      </c>
      <c r="P43" s="79">
        <v>2.6</v>
      </c>
      <c r="Q43" s="81">
        <f>M43*70+N43*75+O43*25+P43*45</f>
        <v>843.5</v>
      </c>
    </row>
    <row r="44" spans="2:17" s="17" customFormat="1" ht="16.5" customHeight="1" x14ac:dyDescent="0.25">
      <c r="B44" s="72"/>
      <c r="C44" s="74"/>
      <c r="D44" s="122"/>
      <c r="E44" s="62" t="s">
        <v>364</v>
      </c>
      <c r="F44" s="62" t="s">
        <v>365</v>
      </c>
      <c r="G44" s="62" t="s">
        <v>171</v>
      </c>
      <c r="H44" s="62" t="s">
        <v>366</v>
      </c>
      <c r="I44" s="62" t="s">
        <v>437</v>
      </c>
      <c r="J44" s="122"/>
      <c r="K44" s="62" t="s">
        <v>368</v>
      </c>
      <c r="L44" s="126"/>
      <c r="M44" s="80"/>
      <c r="N44" s="80"/>
      <c r="O44" s="80"/>
      <c r="P44" s="80"/>
      <c r="Q44" s="82"/>
    </row>
    <row r="45" spans="2:17" s="17" customFormat="1" ht="23.45" customHeight="1" x14ac:dyDescent="0.25">
      <c r="B45" s="71" t="s">
        <v>173</v>
      </c>
      <c r="C45" s="73" t="s">
        <v>174</v>
      </c>
      <c r="D45" s="120" t="s">
        <v>397</v>
      </c>
      <c r="E45" s="61" t="s">
        <v>369</v>
      </c>
      <c r="F45" s="61" t="s">
        <v>370</v>
      </c>
      <c r="G45" s="61" t="s">
        <v>176</v>
      </c>
      <c r="H45" s="61" t="s">
        <v>371</v>
      </c>
      <c r="I45" s="61" t="s">
        <v>372</v>
      </c>
      <c r="J45" s="120" t="s">
        <v>136</v>
      </c>
      <c r="K45" s="61" t="s">
        <v>72</v>
      </c>
      <c r="L45" s="67"/>
      <c r="M45" s="79">
        <v>6.8</v>
      </c>
      <c r="N45" s="79">
        <v>2.8</v>
      </c>
      <c r="O45" s="79">
        <v>2.1</v>
      </c>
      <c r="P45" s="79">
        <v>2.6</v>
      </c>
      <c r="Q45" s="81">
        <f>M45*70+N45*75+O45*25+P45*45</f>
        <v>855.5</v>
      </c>
    </row>
    <row r="46" spans="2:17" s="17" customFormat="1" ht="16.5" customHeight="1" x14ac:dyDescent="0.25">
      <c r="B46" s="72"/>
      <c r="C46" s="74"/>
      <c r="D46" s="122"/>
      <c r="E46" s="62" t="s">
        <v>373</v>
      </c>
      <c r="F46" s="62" t="s">
        <v>374</v>
      </c>
      <c r="G46" s="62" t="s">
        <v>179</v>
      </c>
      <c r="H46" s="62" t="s">
        <v>375</v>
      </c>
      <c r="I46" s="62" t="s">
        <v>376</v>
      </c>
      <c r="J46" s="122"/>
      <c r="K46" s="62" t="s">
        <v>20</v>
      </c>
      <c r="L46" s="67"/>
      <c r="M46" s="80"/>
      <c r="N46" s="80"/>
      <c r="O46" s="80"/>
      <c r="P46" s="80"/>
      <c r="Q46" s="82"/>
    </row>
    <row r="47" spans="2:17" s="17" customFormat="1" ht="23.45" customHeight="1" x14ac:dyDescent="0.25">
      <c r="B47" s="117" t="s">
        <v>180</v>
      </c>
      <c r="C47" s="73" t="s">
        <v>181</v>
      </c>
      <c r="D47" s="120" t="s">
        <v>15</v>
      </c>
      <c r="E47" s="61" t="s">
        <v>377</v>
      </c>
      <c r="F47" s="61" t="s">
        <v>378</v>
      </c>
      <c r="G47" s="61" t="s">
        <v>184</v>
      </c>
      <c r="H47" s="61" t="s">
        <v>379</v>
      </c>
      <c r="I47" s="61" t="s">
        <v>380</v>
      </c>
      <c r="J47" s="120" t="s">
        <v>18</v>
      </c>
      <c r="K47" s="61" t="s">
        <v>381</v>
      </c>
      <c r="L47" s="123"/>
      <c r="M47" s="79">
        <v>6.5</v>
      </c>
      <c r="N47" s="79">
        <v>2.8</v>
      </c>
      <c r="O47" s="79">
        <v>2.1</v>
      </c>
      <c r="P47" s="79">
        <v>2.8</v>
      </c>
      <c r="Q47" s="81">
        <f>M47*70+N47*75+O47*25+P47*45</f>
        <v>843.5</v>
      </c>
    </row>
    <row r="48" spans="2:17" s="17" customFormat="1" ht="16.5" customHeight="1" x14ac:dyDescent="0.25">
      <c r="B48" s="104"/>
      <c r="C48" s="74"/>
      <c r="D48" s="121"/>
      <c r="E48" s="62" t="s">
        <v>438</v>
      </c>
      <c r="F48" s="62" t="s">
        <v>383</v>
      </c>
      <c r="G48" s="62" t="s">
        <v>384</v>
      </c>
      <c r="H48" s="64" t="s">
        <v>385</v>
      </c>
      <c r="I48" s="62" t="s">
        <v>386</v>
      </c>
      <c r="J48" s="122"/>
      <c r="K48" s="62" t="s">
        <v>387</v>
      </c>
      <c r="L48" s="124"/>
      <c r="M48" s="109"/>
      <c r="N48" s="109"/>
      <c r="O48" s="109"/>
      <c r="P48" s="109"/>
      <c r="Q48" s="110"/>
    </row>
    <row r="49" spans="2:17" s="17" customFormat="1" ht="19.5" customHeight="1" thickBot="1" x14ac:dyDescent="0.3">
      <c r="B49" s="32"/>
      <c r="C49" s="33"/>
      <c r="D49" s="113" t="s">
        <v>189</v>
      </c>
      <c r="E49" s="114"/>
      <c r="F49" s="114"/>
      <c r="G49" s="114"/>
      <c r="H49" s="114"/>
      <c r="I49" s="114"/>
      <c r="J49" s="114"/>
      <c r="K49" s="115"/>
      <c r="L49" s="34"/>
      <c r="M49" s="35"/>
      <c r="N49" s="35"/>
      <c r="O49" s="35"/>
      <c r="P49" s="35"/>
      <c r="Q49" s="36"/>
    </row>
    <row r="50" spans="2:17" customFormat="1" ht="12.95" customHeight="1" x14ac:dyDescent="0.25">
      <c r="B50" s="37" t="s">
        <v>190</v>
      </c>
      <c r="C50" s="38"/>
      <c r="D50" s="38"/>
      <c r="E50" s="38"/>
      <c r="F50" s="38"/>
      <c r="G50" s="38"/>
      <c r="H50" s="38"/>
      <c r="I50" s="39"/>
      <c r="J50" s="39"/>
      <c r="K50" s="39"/>
      <c r="L50" s="39"/>
      <c r="M50" s="40"/>
      <c r="N50" s="40"/>
      <c r="O50" s="40"/>
      <c r="P50" s="40"/>
      <c r="Q50" s="40"/>
    </row>
    <row r="51" spans="2:17" customFormat="1" ht="12.95" customHeight="1" x14ac:dyDescent="0.25">
      <c r="B51" s="41" t="s">
        <v>191</v>
      </c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</row>
    <row r="52" spans="2:17" customFormat="1" ht="12.95" customHeight="1" x14ac:dyDescent="0.25">
      <c r="B52" s="43" t="s">
        <v>418</v>
      </c>
      <c r="C52" s="38"/>
      <c r="D52" s="38"/>
      <c r="E52" s="38"/>
      <c r="F52" s="38"/>
      <c r="G52" s="38"/>
      <c r="H52" s="38"/>
      <c r="I52" s="37" t="s">
        <v>192</v>
      </c>
      <c r="J52" s="44"/>
      <c r="K52" s="44"/>
      <c r="L52" s="44"/>
      <c r="M52" s="45"/>
      <c r="N52" s="45"/>
      <c r="O52" s="119" t="str">
        <f>LEFT(K3,2)</f>
        <v>福豐</v>
      </c>
      <c r="P52" s="119"/>
      <c r="Q52" s="119"/>
    </row>
  </sheetData>
  <mergeCells count="213">
    <mergeCell ref="K3:Q5"/>
    <mergeCell ref="F6:I6"/>
    <mergeCell ref="B7:B8"/>
    <mergeCell ref="C7:C8"/>
    <mergeCell ref="D7:D8"/>
    <mergeCell ref="J7:J8"/>
    <mergeCell ref="L7:L8"/>
    <mergeCell ref="M7:M8"/>
    <mergeCell ref="N7:N8"/>
    <mergeCell ref="O7:O8"/>
    <mergeCell ref="P7:P8"/>
    <mergeCell ref="Q7:Q8"/>
    <mergeCell ref="B9:B10"/>
    <mergeCell ref="C9:C10"/>
    <mergeCell ref="D9:D10"/>
    <mergeCell ref="J9:J10"/>
    <mergeCell ref="L9:L10"/>
    <mergeCell ref="M9:M10"/>
    <mergeCell ref="N9:N10"/>
    <mergeCell ref="O9:O10"/>
    <mergeCell ref="P9:P10"/>
    <mergeCell ref="Q9:Q10"/>
    <mergeCell ref="B11:B12"/>
    <mergeCell ref="C11:C12"/>
    <mergeCell ref="D11:D12"/>
    <mergeCell ref="J11:J12"/>
    <mergeCell ref="L11:L12"/>
    <mergeCell ref="M11:M12"/>
    <mergeCell ref="N11:N12"/>
    <mergeCell ref="O11:O12"/>
    <mergeCell ref="P11:P12"/>
    <mergeCell ref="Q11:Q12"/>
    <mergeCell ref="B13:B14"/>
    <mergeCell ref="C13:C14"/>
    <mergeCell ref="D13:D14"/>
    <mergeCell ref="J13:J14"/>
    <mergeCell ref="L13:L14"/>
    <mergeCell ref="M13:M14"/>
    <mergeCell ref="N13:N14"/>
    <mergeCell ref="O13:O14"/>
    <mergeCell ref="P13:P14"/>
    <mergeCell ref="Q13:Q14"/>
    <mergeCell ref="B15:B16"/>
    <mergeCell ref="C15:C16"/>
    <mergeCell ref="D15:D16"/>
    <mergeCell ref="J15:J16"/>
    <mergeCell ref="L15:L16"/>
    <mergeCell ref="M15:M16"/>
    <mergeCell ref="N15:N16"/>
    <mergeCell ref="O15:O16"/>
    <mergeCell ref="P15:P16"/>
    <mergeCell ref="Q15:Q16"/>
    <mergeCell ref="B17:B18"/>
    <mergeCell ref="C17:C18"/>
    <mergeCell ref="D17:D18"/>
    <mergeCell ref="J17:J18"/>
    <mergeCell ref="L17:L18"/>
    <mergeCell ref="M17:M18"/>
    <mergeCell ref="N17:N18"/>
    <mergeCell ref="O17:O18"/>
    <mergeCell ref="P17:P18"/>
    <mergeCell ref="Q17:Q18"/>
    <mergeCell ref="B19:B20"/>
    <mergeCell ref="C19:C20"/>
    <mergeCell ref="D19:D20"/>
    <mergeCell ref="J19:J20"/>
    <mergeCell ref="L19:L20"/>
    <mergeCell ref="M19:M20"/>
    <mergeCell ref="N19:N20"/>
    <mergeCell ref="O19:O20"/>
    <mergeCell ref="P19:P20"/>
    <mergeCell ref="Q19:Q20"/>
    <mergeCell ref="B21:B22"/>
    <mergeCell ref="C21:C22"/>
    <mergeCell ref="D21:D22"/>
    <mergeCell ref="J21:J22"/>
    <mergeCell ref="L21:L22"/>
    <mergeCell ref="M21:M22"/>
    <mergeCell ref="N21:N22"/>
    <mergeCell ref="O21:O22"/>
    <mergeCell ref="P21:P22"/>
    <mergeCell ref="Q21:Q22"/>
    <mergeCell ref="B23:B24"/>
    <mergeCell ref="C23:C24"/>
    <mergeCell ref="D23:D24"/>
    <mergeCell ref="J23:J24"/>
    <mergeCell ref="L23:L24"/>
    <mergeCell ref="M23:M24"/>
    <mergeCell ref="N23:N24"/>
    <mergeCell ref="O23:O24"/>
    <mergeCell ref="P23:P24"/>
    <mergeCell ref="Q23:Q24"/>
    <mergeCell ref="B25:B26"/>
    <mergeCell ref="C25:C26"/>
    <mergeCell ref="D25:D26"/>
    <mergeCell ref="J25:J26"/>
    <mergeCell ref="L25:L26"/>
    <mergeCell ref="M25:M26"/>
    <mergeCell ref="N25:N26"/>
    <mergeCell ref="O25:O26"/>
    <mergeCell ref="P25:P26"/>
    <mergeCell ref="Q25:Q26"/>
    <mergeCell ref="B27:B28"/>
    <mergeCell ref="C27:C28"/>
    <mergeCell ref="D27:D28"/>
    <mergeCell ref="J27:J28"/>
    <mergeCell ref="L27:L28"/>
    <mergeCell ref="M27:M28"/>
    <mergeCell ref="N27:N28"/>
    <mergeCell ref="O27:O28"/>
    <mergeCell ref="P27:P28"/>
    <mergeCell ref="Q27:Q28"/>
    <mergeCell ref="B29:B30"/>
    <mergeCell ref="C29:C30"/>
    <mergeCell ref="D29:D30"/>
    <mergeCell ref="J29:J30"/>
    <mergeCell ref="L29:L30"/>
    <mergeCell ref="M29:M30"/>
    <mergeCell ref="N29:N30"/>
    <mergeCell ref="O29:O30"/>
    <mergeCell ref="P29:P30"/>
    <mergeCell ref="Q29:Q30"/>
    <mergeCell ref="B31:B32"/>
    <mergeCell ref="C31:C32"/>
    <mergeCell ref="D31:D32"/>
    <mergeCell ref="J31:J32"/>
    <mergeCell ref="L31:L32"/>
    <mergeCell ref="M31:M32"/>
    <mergeCell ref="N31:N32"/>
    <mergeCell ref="O31:O32"/>
    <mergeCell ref="P31:P32"/>
    <mergeCell ref="Q31:Q32"/>
    <mergeCell ref="B33:B34"/>
    <mergeCell ref="C33:C34"/>
    <mergeCell ref="D33:D34"/>
    <mergeCell ref="J33:J34"/>
    <mergeCell ref="L33:L34"/>
    <mergeCell ref="M33:M34"/>
    <mergeCell ref="N33:N34"/>
    <mergeCell ref="O33:O34"/>
    <mergeCell ref="P33:P34"/>
    <mergeCell ref="Q33:Q34"/>
    <mergeCell ref="B35:B36"/>
    <mergeCell ref="C35:C36"/>
    <mergeCell ref="D35:D36"/>
    <mergeCell ref="J35:J36"/>
    <mergeCell ref="L35:L36"/>
    <mergeCell ref="M35:M36"/>
    <mergeCell ref="N35:N36"/>
    <mergeCell ref="O35:O36"/>
    <mergeCell ref="P35:P36"/>
    <mergeCell ref="Q35:Q36"/>
    <mergeCell ref="B37:B38"/>
    <mergeCell ref="C37:C38"/>
    <mergeCell ref="D37:D38"/>
    <mergeCell ref="J37:J38"/>
    <mergeCell ref="L37:L38"/>
    <mergeCell ref="M37:M38"/>
    <mergeCell ref="N37:N38"/>
    <mergeCell ref="O37:O38"/>
    <mergeCell ref="P37:P38"/>
    <mergeCell ref="Q37:Q38"/>
    <mergeCell ref="B39:B40"/>
    <mergeCell ref="C39:C40"/>
    <mergeCell ref="D39:D40"/>
    <mergeCell ref="J39:J40"/>
    <mergeCell ref="L39:L40"/>
    <mergeCell ref="M39:M40"/>
    <mergeCell ref="N39:N40"/>
    <mergeCell ref="O39:O40"/>
    <mergeCell ref="P39:P40"/>
    <mergeCell ref="Q39:Q40"/>
    <mergeCell ref="B41:B42"/>
    <mergeCell ref="C41:C42"/>
    <mergeCell ref="D41:D42"/>
    <mergeCell ref="J41:J42"/>
    <mergeCell ref="L41:L42"/>
    <mergeCell ref="M41:M42"/>
    <mergeCell ref="N41:N42"/>
    <mergeCell ref="O41:O42"/>
    <mergeCell ref="P41:P42"/>
    <mergeCell ref="Q41:Q42"/>
    <mergeCell ref="B43:B44"/>
    <mergeCell ref="C43:C44"/>
    <mergeCell ref="D43:D44"/>
    <mergeCell ref="J43:J44"/>
    <mergeCell ref="L43:L44"/>
    <mergeCell ref="M43:M44"/>
    <mergeCell ref="N43:N44"/>
    <mergeCell ref="O43:O44"/>
    <mergeCell ref="P43:P44"/>
    <mergeCell ref="Q43:Q44"/>
    <mergeCell ref="B45:B46"/>
    <mergeCell ref="C45:C46"/>
    <mergeCell ref="D45:D46"/>
    <mergeCell ref="J45:J46"/>
    <mergeCell ref="M45:M46"/>
    <mergeCell ref="N45:N46"/>
    <mergeCell ref="O45:O46"/>
    <mergeCell ref="P45:P46"/>
    <mergeCell ref="Q47:Q48"/>
    <mergeCell ref="D49:K49"/>
    <mergeCell ref="O52:Q52"/>
    <mergeCell ref="Q45:Q46"/>
    <mergeCell ref="B47:B48"/>
    <mergeCell ref="C47:C48"/>
    <mergeCell ref="D47:D48"/>
    <mergeCell ref="J47:J48"/>
    <mergeCell ref="L47:L48"/>
    <mergeCell ref="M47:M48"/>
    <mergeCell ref="N47:N48"/>
    <mergeCell ref="O47:O48"/>
    <mergeCell ref="P47:P48"/>
  </mergeCells>
  <phoneticPr fontId="2" type="noConversion"/>
  <printOptions horizontalCentered="1"/>
  <pageMargins left="0" right="0" top="0.39370078740157483" bottom="0" header="0" footer="0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具名範圍</vt:lpstr>
      </vt:variant>
      <vt:variant>
        <vt:i4>4</vt:i4>
      </vt:variant>
    </vt:vector>
  </HeadingPairs>
  <TitlesOfParts>
    <vt:vector size="8" baseType="lpstr">
      <vt:lpstr>葷</vt:lpstr>
      <vt:lpstr>素</vt:lpstr>
      <vt:lpstr>福豐校審葷</vt:lpstr>
      <vt:lpstr>福豐校審素</vt:lpstr>
      <vt:lpstr>素!Print_Area</vt:lpstr>
      <vt:lpstr>葷!Print_Area</vt:lpstr>
      <vt:lpstr>福豐校審素!Print_Area</vt:lpstr>
      <vt:lpstr>福豐校審葷!Print_Area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沈凱瑄</dc:creator>
  <cp:lastModifiedBy>芳瑩 曾</cp:lastModifiedBy>
  <cp:lastPrinted>2025-04-07T03:59:03Z</cp:lastPrinted>
  <dcterms:created xsi:type="dcterms:W3CDTF">2025-04-01T03:35:15Z</dcterms:created>
  <dcterms:modified xsi:type="dcterms:W3CDTF">2025-04-16T06:47:40Z</dcterms:modified>
</cp:coreProperties>
</file>