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芳瑩\Desktop\114年6月(電腦)\"/>
    </mc:Choice>
  </mc:AlternateContent>
  <xr:revisionPtr revIDLastSave="0" documentId="13_ncr:1_{BA3F8B4F-E62B-4D3B-BCCD-A435B413A3E2}" xr6:coauthVersionLast="47" xr6:coauthVersionMax="47" xr10:uidLastSave="{00000000-0000-0000-0000-000000000000}"/>
  <bookViews>
    <workbookView xWindow="390" yWindow="0" windowWidth="14430" windowHeight="15480" firstSheet="2" activeTab="2" xr2:uid="{5C86BB5A-09DB-4A14-A832-762C8AB6077C}"/>
  </bookViews>
  <sheets>
    <sheet name="福豐葷" sheetId="1" state="hidden" r:id="rId1"/>
    <sheet name="福豐素" sheetId="2" state="hidden" r:id="rId2"/>
    <sheet name="校審福豐葷" sheetId="3" r:id="rId3"/>
    <sheet name="校審福豐素" sheetId="4" r:id="rId4"/>
  </sheets>
  <definedNames>
    <definedName name="_xlnm.Print_Area" localSheetId="3">校審福豐素!$B$2:$Q$51</definedName>
    <definedName name="_xlnm.Print_Area" localSheetId="2">校審福豐葷!$B$2:$O$51</definedName>
    <definedName name="_xlnm.Print_Area" localSheetId="1">福豐素!$B$2:$Q$51</definedName>
    <definedName name="_xlnm.Print_Area" localSheetId="0">福豐葷!$B$2:$O$51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4" l="1"/>
  <c r="Q46" i="4"/>
  <c r="Q44" i="4"/>
  <c r="Q42" i="4"/>
  <c r="Q40" i="4"/>
  <c r="Q38" i="4"/>
  <c r="Q36" i="4"/>
  <c r="Q34" i="4"/>
  <c r="Q32" i="4"/>
  <c r="Q30" i="4"/>
  <c r="Q28" i="4"/>
  <c r="Q26" i="4"/>
  <c r="Q24" i="4"/>
  <c r="Q22" i="4"/>
  <c r="Q20" i="4"/>
  <c r="Q18" i="4"/>
  <c r="Q16" i="4"/>
  <c r="Q14" i="4"/>
  <c r="Q12" i="4"/>
  <c r="Q10" i="4"/>
  <c r="Q8" i="4"/>
  <c r="Q6" i="4"/>
  <c r="M51" i="3"/>
  <c r="O46" i="3"/>
  <c r="O44" i="3"/>
  <c r="O42" i="3"/>
  <c r="O40" i="3"/>
  <c r="O38" i="3"/>
  <c r="O36" i="3"/>
  <c r="O34" i="3"/>
  <c r="O32" i="3"/>
  <c r="O30" i="3"/>
  <c r="O28" i="3"/>
  <c r="O26" i="3"/>
  <c r="O24" i="3"/>
  <c r="O22" i="3"/>
  <c r="O20" i="3"/>
  <c r="O18" i="3"/>
  <c r="O16" i="3"/>
  <c r="O14" i="3"/>
  <c r="O12" i="3"/>
  <c r="O10" i="3"/>
  <c r="O8" i="3"/>
  <c r="O6" i="3"/>
  <c r="O51" i="2"/>
  <c r="Q46" i="2"/>
  <c r="Q44" i="2"/>
  <c r="Q42" i="2"/>
  <c r="Q40" i="2"/>
  <c r="Q38" i="2"/>
  <c r="Q36" i="2"/>
  <c r="Q34" i="2"/>
  <c r="Q32" i="2"/>
  <c r="Q30" i="2"/>
  <c r="Q28" i="2"/>
  <c r="Q26" i="2"/>
  <c r="Q24" i="2"/>
  <c r="Q22" i="2"/>
  <c r="Q20" i="2"/>
  <c r="Q18" i="2"/>
  <c r="Q16" i="2"/>
  <c r="Q14" i="2"/>
  <c r="Q12" i="2"/>
  <c r="Q10" i="2"/>
  <c r="Q8" i="2"/>
  <c r="Q6" i="2"/>
  <c r="M51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<sst xmlns="http://schemas.openxmlformats.org/spreadsheetml/2006/main" count="1276" uniqueCount="458">
  <si>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</si>
  <si>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</si>
  <si>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</si>
  <si>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</si>
  <si>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</si>
  <si>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</si>
  <si>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</si>
  <si>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</si>
  <si>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</si>
  <si>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</si>
  <si>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</si>
  <si>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</si>
  <si>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</si>
  <si>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6/2</t>
    <phoneticPr fontId="2" type="noConversion"/>
  </si>
  <si>
    <t>一</t>
    <phoneticPr fontId="2" type="noConversion"/>
  </si>
  <si>
    <t>白飯</t>
    <phoneticPr fontId="2" type="noConversion"/>
  </si>
  <si>
    <t>BBQ炒肉柳</t>
    <phoneticPr fontId="2" type="noConversion"/>
  </si>
  <si>
    <t>家鄉油豆腐</t>
    <phoneticPr fontId="2" type="noConversion"/>
  </si>
  <si>
    <t>蝦鮮玉瓜煮</t>
    <phoneticPr fontId="2" type="noConversion"/>
  </si>
  <si>
    <t>履歷蔬菜</t>
  </si>
  <si>
    <t>竹筍雞湯</t>
    <phoneticPr fontId="2" type="noConversion"/>
  </si>
  <si>
    <t>炒:肉柳S.洋蔥Q.椒Q</t>
    <phoneticPr fontId="2" type="noConversion"/>
  </si>
  <si>
    <t>燒:絞肉S.油豆腐</t>
    <phoneticPr fontId="2" type="noConversion"/>
  </si>
  <si>
    <t>筍Q.雞丁S</t>
    <phoneticPr fontId="2" type="noConversion"/>
  </si>
  <si>
    <t>6/3</t>
    <phoneticPr fontId="2" type="noConversion"/>
  </si>
  <si>
    <t>二</t>
    <phoneticPr fontId="2" type="noConversion"/>
  </si>
  <si>
    <t>糙米飯</t>
    <phoneticPr fontId="2" type="noConversion"/>
  </si>
  <si>
    <t>塔香蒜子雞</t>
    <phoneticPr fontId="2" type="noConversion"/>
  </si>
  <si>
    <t>泡菜冬粉</t>
    <phoneticPr fontId="2" type="noConversion"/>
  </si>
  <si>
    <t>薑燒冬瓜</t>
    <phoneticPr fontId="2" type="noConversion"/>
  </si>
  <si>
    <t>有機蔬菜</t>
  </si>
  <si>
    <t>黃芽肉絲湯</t>
    <phoneticPr fontId="2" type="noConversion"/>
  </si>
  <si>
    <t>炒:雞丁S.杏鮑菇Q.九層塔</t>
    <phoneticPr fontId="2" type="noConversion"/>
  </si>
  <si>
    <t>燒:冬粉.白菜Q.紅蘿蔔Q.韓式泡菜</t>
    <phoneticPr fontId="2" type="noConversion"/>
  </si>
  <si>
    <t>燒:冬瓜Q.絞肉S</t>
    <phoneticPr fontId="2" type="noConversion"/>
  </si>
  <si>
    <t>黃豆芽Q.紅蘿蔔Q.肉絲S</t>
    <phoneticPr fontId="2" type="noConversion"/>
  </si>
  <si>
    <t>6/4</t>
    <phoneticPr fontId="2" type="noConversion"/>
  </si>
  <si>
    <t>三</t>
    <phoneticPr fontId="2" type="noConversion"/>
  </si>
  <si>
    <t>香蔥蛋炒飯</t>
    <phoneticPr fontId="2" type="noConversion"/>
  </si>
  <si>
    <t>鐵路豬排</t>
    <phoneticPr fontId="2" type="noConversion"/>
  </si>
  <si>
    <t>黑輪佃煮</t>
    <phoneticPr fontId="2" type="noConversion"/>
  </si>
  <si>
    <t>紅絲敏豆</t>
    <phoneticPr fontId="2" type="noConversion"/>
  </si>
  <si>
    <t>季節蔬菜</t>
  </si>
  <si>
    <t>薏米冬瓜蜜</t>
    <phoneticPr fontId="2" type="noConversion"/>
  </si>
  <si>
    <t>燒:豬排S</t>
    <phoneticPr fontId="2" type="noConversion"/>
  </si>
  <si>
    <t>煮:白蘿蔔Q.海帶.黑輪Q.柴魚</t>
    <phoneticPr fontId="2" type="noConversion"/>
  </si>
  <si>
    <t>炒:敏豆Q紅蘿蔔Q</t>
    <phoneticPr fontId="2" type="noConversion"/>
  </si>
  <si>
    <t>粉條.小薏仁.冬瓜糖</t>
    <phoneticPr fontId="2" type="noConversion"/>
  </si>
  <si>
    <t>6/5</t>
    <phoneticPr fontId="2" type="noConversion"/>
  </si>
  <si>
    <t>四</t>
    <phoneticPr fontId="2" type="noConversion"/>
  </si>
  <si>
    <t>地瓜飯</t>
    <phoneticPr fontId="2" type="noConversion"/>
  </si>
  <si>
    <t>黑胡椒肉片</t>
    <phoneticPr fontId="2" type="noConversion"/>
  </si>
  <si>
    <t>鹽水時蔬</t>
    <phoneticPr fontId="2" type="noConversion"/>
  </si>
  <si>
    <t>豆薯香菇雞湯</t>
    <phoneticPr fontId="2" type="noConversion"/>
  </si>
  <si>
    <t>炒:洋蔥Q.肉片S.椒Q</t>
    <phoneticPr fontId="2" type="noConversion"/>
  </si>
  <si>
    <t>炒:高麗菜Q.木耳Q.豆皮</t>
    <phoneticPr fontId="2" type="noConversion"/>
  </si>
  <si>
    <t>豆薯Q.香菇Q.雞丁S</t>
    <phoneticPr fontId="2" type="noConversion"/>
  </si>
  <si>
    <t>6/6</t>
    <phoneticPr fontId="2" type="noConversion"/>
  </si>
  <si>
    <t>五</t>
    <phoneticPr fontId="2" type="noConversion"/>
  </si>
  <si>
    <t>蜜酥炸排骨</t>
    <phoneticPr fontId="2" type="noConversion"/>
  </si>
  <si>
    <t>鮮筍肉絲</t>
    <phoneticPr fontId="2" type="noConversion"/>
  </si>
  <si>
    <t>蒜香花椰</t>
    <phoneticPr fontId="2" type="noConversion"/>
  </si>
  <si>
    <t>玉米濃湯</t>
    <phoneticPr fontId="2" type="noConversion"/>
  </si>
  <si>
    <t>炸.燒:肉丁S.排骨S.洋蔥Q.芝麻</t>
    <phoneticPr fontId="2" type="noConversion"/>
  </si>
  <si>
    <t>炒:筍Q.紅蘿蔔Q.肉絲S</t>
    <phoneticPr fontId="2" type="noConversion"/>
  </si>
  <si>
    <t>炒:花椰菜Q.紅蘿蔔Q</t>
    <phoneticPr fontId="2" type="noConversion"/>
  </si>
  <si>
    <t>玉米Q.洋蔥Q.紅蘿蔔Q.蛋Q.奶粉</t>
    <phoneticPr fontId="2" type="noConversion"/>
  </si>
  <si>
    <t>6/9</t>
    <phoneticPr fontId="2" type="noConversion"/>
  </si>
  <si>
    <t>麥片飯</t>
    <phoneticPr fontId="2" type="noConversion"/>
  </si>
  <si>
    <t>卡啦脆雞</t>
    <phoneticPr fontId="2" type="noConversion"/>
  </si>
  <si>
    <t>客家小炒</t>
    <phoneticPr fontId="2" type="noConversion"/>
  </si>
  <si>
    <t>清炒蒲瓜</t>
    <phoneticPr fontId="2" type="noConversion"/>
  </si>
  <si>
    <t>紅麵線湯</t>
    <phoneticPr fontId="2" type="noConversion"/>
  </si>
  <si>
    <t>炸:雞排S</t>
    <phoneticPr fontId="2" type="noConversion"/>
  </si>
  <si>
    <t>炒:豆干片.芹Q.肉絲S</t>
    <phoneticPr fontId="2" type="noConversion"/>
  </si>
  <si>
    <t>炒:蒲瓜Q.紅蘿蔔Q.木耳Q</t>
    <phoneticPr fontId="2" type="noConversion"/>
  </si>
  <si>
    <t>紅麵線.筍.木耳Q.紅蘿蔔Q.肉絲S</t>
    <phoneticPr fontId="2" type="noConversion"/>
  </si>
  <si>
    <t>6/10</t>
    <phoneticPr fontId="2" type="noConversion"/>
  </si>
  <si>
    <t>砂鍋魚丁</t>
    <phoneticPr fontId="2" type="noConversion"/>
  </si>
  <si>
    <t>蔥香紅絲蛋</t>
    <phoneticPr fontId="2" type="noConversion"/>
  </si>
  <si>
    <t>貢丸麻辣燙</t>
    <phoneticPr fontId="2" type="noConversion"/>
  </si>
  <si>
    <t>黃瓜肉片湯</t>
    <phoneticPr fontId="2" type="noConversion"/>
  </si>
  <si>
    <t>炒:紅蘿蔔Q.豆薯Q.蛋Q</t>
    <phoneticPr fontId="2" type="noConversion"/>
  </si>
  <si>
    <t>滷:油豆腐.貢丸S.肉片S</t>
    <phoneticPr fontId="2" type="noConversion"/>
  </si>
  <si>
    <t>大黃瓜Q.肉片S</t>
    <phoneticPr fontId="2" type="noConversion"/>
  </si>
  <si>
    <t>6/11</t>
    <phoneticPr fontId="2" type="noConversion"/>
  </si>
  <si>
    <t>奶油
義大利麵</t>
    <phoneticPr fontId="2" type="noConversion"/>
  </si>
  <si>
    <t>甘梅薯條</t>
    <phoneticPr fontId="2" type="noConversion"/>
  </si>
  <si>
    <t>豆酥長豆</t>
    <phoneticPr fontId="2" type="noConversion"/>
  </si>
  <si>
    <t>地瓜芋圓湯</t>
    <phoneticPr fontId="2" type="noConversion"/>
  </si>
  <si>
    <t>炸:地瓜條Q</t>
    <phoneticPr fontId="2" type="noConversion"/>
  </si>
  <si>
    <t>炒:長豆Q紅蘿蔔Q.豆酥</t>
    <phoneticPr fontId="2" type="noConversion"/>
  </si>
  <si>
    <t>地瓜T.芋圓</t>
    <phoneticPr fontId="2" type="noConversion"/>
  </si>
  <si>
    <t>6/12</t>
    <phoneticPr fontId="2" type="noConversion"/>
  </si>
  <si>
    <t>馬鈴薯燉肉</t>
    <phoneticPr fontId="2" type="noConversion"/>
  </si>
  <si>
    <t>柴魚關東煮</t>
    <phoneticPr fontId="2" type="noConversion"/>
  </si>
  <si>
    <t>小瓜肉片</t>
    <phoneticPr fontId="2" type="noConversion"/>
  </si>
  <si>
    <t>日式味噌湯</t>
    <phoneticPr fontId="2" type="noConversion"/>
  </si>
  <si>
    <t>煮:肉丁S.馬鈴薯Q.毛豆T</t>
    <phoneticPr fontId="2" type="noConversion"/>
  </si>
  <si>
    <t>煮:白蘿蔔Q.玉米Q.紅蘿蔔.海帶.柴魚</t>
    <phoneticPr fontId="2" type="noConversion"/>
  </si>
  <si>
    <t>炒:小黃瓜Q.肉片S.玉米筍Q</t>
    <phoneticPr fontId="2" type="noConversion"/>
  </si>
  <si>
    <t>豆腐.味噌</t>
    <phoneticPr fontId="2" type="noConversion"/>
  </si>
  <si>
    <t>6/13</t>
    <phoneticPr fontId="2" type="noConversion"/>
  </si>
  <si>
    <t>胚芽飯</t>
    <phoneticPr fontId="2" type="noConversion"/>
  </si>
  <si>
    <t>百香果雞丁</t>
    <phoneticPr fontId="2" type="noConversion"/>
  </si>
  <si>
    <t>瓜仔肉燥</t>
    <phoneticPr fontId="2" type="noConversion"/>
  </si>
  <si>
    <t>木須炒瓜</t>
    <phoneticPr fontId="2" type="noConversion"/>
  </si>
  <si>
    <t>金針肉絲湯</t>
    <phoneticPr fontId="2" type="noConversion"/>
  </si>
  <si>
    <t>滷:冬瓜Q.碎瓜.絞肉S</t>
    <phoneticPr fontId="2" type="noConversion"/>
  </si>
  <si>
    <t>炒:佛手瓜Q.木耳Q.紅蘿蔔Q</t>
    <phoneticPr fontId="2" type="noConversion"/>
  </si>
  <si>
    <t>乾金針.金針菇Q.肉絲S</t>
    <phoneticPr fontId="2" type="noConversion"/>
  </si>
  <si>
    <t>6/16</t>
    <phoneticPr fontId="2" type="noConversion"/>
  </si>
  <si>
    <t>蒜蓉麻婆魚</t>
    <phoneticPr fontId="2" type="noConversion"/>
  </si>
  <si>
    <t>蜜糖腰果豆干</t>
    <phoneticPr fontId="2" type="noConversion"/>
  </si>
  <si>
    <t>炒高麗菜</t>
    <phoneticPr fontId="2" type="noConversion"/>
  </si>
  <si>
    <t>玉米蛋花湯</t>
    <phoneticPr fontId="2" type="noConversion"/>
  </si>
  <si>
    <t>滷:黑豆干.腰果片</t>
    <phoneticPr fontId="2" type="noConversion"/>
  </si>
  <si>
    <t>炒:高麗菜Q.木耳Q.紅蘿蔔Q</t>
    <phoneticPr fontId="2" type="noConversion"/>
  </si>
  <si>
    <t>玉米Q.紅蘿蔔Q.蛋Q</t>
    <phoneticPr fontId="2" type="noConversion"/>
  </si>
  <si>
    <t>6/17</t>
    <phoneticPr fontId="2" type="noConversion"/>
  </si>
  <si>
    <t>薏仁飯</t>
    <phoneticPr fontId="2" type="noConversion"/>
  </si>
  <si>
    <t>黑胡椒肉排</t>
    <phoneticPr fontId="2" type="noConversion"/>
  </si>
  <si>
    <t>墨西哥肉醬</t>
    <phoneticPr fontId="2" type="noConversion"/>
  </si>
  <si>
    <t>奶油白菜</t>
    <phoneticPr fontId="2" type="noConversion"/>
  </si>
  <si>
    <t>巧達濃湯</t>
    <phoneticPr fontId="2" type="noConversion"/>
  </si>
  <si>
    <t>燒:番茄Q.洋芋Q.絞肉S</t>
    <phoneticPr fontId="2" type="noConversion"/>
  </si>
  <si>
    <t>6/18</t>
    <phoneticPr fontId="2" type="noConversion"/>
  </si>
  <si>
    <t>沙茶
肉絲炒飯</t>
    <phoneticPr fontId="2" type="noConversion"/>
  </si>
  <si>
    <t>脆皮雞腿</t>
    <phoneticPr fontId="2" type="noConversion"/>
  </si>
  <si>
    <t>五味豆腐</t>
    <phoneticPr fontId="2" type="noConversion"/>
  </si>
  <si>
    <t>鐵板豆芽菜</t>
    <phoneticPr fontId="2" type="noConversion"/>
  </si>
  <si>
    <t>季節蔬菜</t>
    <phoneticPr fontId="2" type="noConversion"/>
  </si>
  <si>
    <t>百香果QQ</t>
    <phoneticPr fontId="2" type="noConversion"/>
  </si>
  <si>
    <t>炸:雞腿S</t>
    <phoneticPr fontId="2" type="noConversion"/>
  </si>
  <si>
    <t>燒:油豆腐.絞肉S</t>
    <phoneticPr fontId="2" type="noConversion"/>
  </si>
  <si>
    <t>炒:豆芽菜Q.紅蘿蔔Q.木耳Q</t>
    <phoneticPr fontId="2" type="noConversion"/>
  </si>
  <si>
    <t>QQ.山粉圓.百香果醬</t>
    <phoneticPr fontId="2" type="noConversion"/>
  </si>
  <si>
    <t>6/19</t>
    <phoneticPr fontId="2" type="noConversion"/>
  </si>
  <si>
    <t>小米飯</t>
    <phoneticPr fontId="2" type="noConversion"/>
  </si>
  <si>
    <t>烏梅醬肉丁</t>
    <phoneticPr fontId="2" type="noConversion"/>
  </si>
  <si>
    <t>玉米田園蛋</t>
    <phoneticPr fontId="2" type="noConversion"/>
  </si>
  <si>
    <t>鮮菇敏豆</t>
    <phoneticPr fontId="2" type="noConversion"/>
  </si>
  <si>
    <t>海帶肉絲湯</t>
    <phoneticPr fontId="2" type="noConversion"/>
  </si>
  <si>
    <t>燒:肉丁S.洋蔥Q.芝麻</t>
    <phoneticPr fontId="2" type="noConversion"/>
  </si>
  <si>
    <t>炒:玉米Q小黃瓜Q.紅蘿蔔Q.蛋Q</t>
    <phoneticPr fontId="2" type="noConversion"/>
  </si>
  <si>
    <t>海帶.肉絲S</t>
    <phoneticPr fontId="2" type="noConversion"/>
  </si>
  <si>
    <t>6/20</t>
    <phoneticPr fontId="2" type="noConversion"/>
  </si>
  <si>
    <t>招牌三杯雞</t>
    <phoneticPr fontId="2" type="noConversion"/>
  </si>
  <si>
    <t>咖哩粉絲煲</t>
    <phoneticPr fontId="2" type="noConversion"/>
  </si>
  <si>
    <t>清炒大黃瓜</t>
    <phoneticPr fontId="2" type="noConversion"/>
  </si>
  <si>
    <t>相撲火鍋湯</t>
    <phoneticPr fontId="2" type="noConversion"/>
  </si>
  <si>
    <t>炒:雞丁S.豆干.九層塔</t>
    <phoneticPr fontId="2" type="noConversion"/>
  </si>
  <si>
    <t>燒:冬粉.絞肉S.芹Q.洋蔥Q</t>
    <phoneticPr fontId="2" type="noConversion"/>
  </si>
  <si>
    <t>炒:大黃瓜Q.木耳Q.紅蘿蔔Q</t>
    <phoneticPr fontId="2" type="noConversion"/>
  </si>
  <si>
    <t>白蘿蔔Q.魚丸S.菇Q.肉片S</t>
    <phoneticPr fontId="2" type="noConversion"/>
  </si>
  <si>
    <t>6/23</t>
    <phoneticPr fontId="2" type="noConversion"/>
  </si>
  <si>
    <t>紅藜飯</t>
    <phoneticPr fontId="2" type="noConversion"/>
  </si>
  <si>
    <t>紅燒滷豬腳</t>
    <phoneticPr fontId="2" type="noConversion"/>
  </si>
  <si>
    <t>香油白干絲</t>
    <phoneticPr fontId="2" type="noConversion"/>
  </si>
  <si>
    <t>西芹黑輪</t>
    <phoneticPr fontId="2" type="noConversion"/>
  </si>
  <si>
    <t>鮮瓜肉絲湯</t>
    <phoneticPr fontId="2" type="noConversion"/>
  </si>
  <si>
    <t>滷:肉丁S.豬腳丁S.筍干</t>
    <phoneticPr fontId="2" type="noConversion"/>
  </si>
  <si>
    <t>炒:白干絲.榨菜.紅蘿蔔Q.木耳Q</t>
    <phoneticPr fontId="2" type="noConversion"/>
  </si>
  <si>
    <t>炒:西芹Q.黑輪Q</t>
    <phoneticPr fontId="2" type="noConversion"/>
  </si>
  <si>
    <t>佛手瓜Q.肉絲S</t>
    <phoneticPr fontId="2" type="noConversion"/>
  </si>
  <si>
    <t>6/24</t>
    <phoneticPr fontId="2" type="noConversion"/>
  </si>
  <si>
    <t>蒜香白醬魚</t>
    <phoneticPr fontId="2" type="noConversion"/>
  </si>
  <si>
    <t>番茄炒蛋</t>
    <phoneticPr fontId="2" type="noConversion"/>
  </si>
  <si>
    <t>赤肉小瓜</t>
    <phoneticPr fontId="2" type="noConversion"/>
  </si>
  <si>
    <t>海芽豆腐湯</t>
    <phoneticPr fontId="2" type="noConversion"/>
  </si>
  <si>
    <t>炒:番茄Q.蛋Q</t>
    <phoneticPr fontId="2" type="noConversion"/>
  </si>
  <si>
    <t>炒:小黃瓜Q.菇Q.木耳Q.肉片S</t>
    <phoneticPr fontId="2" type="noConversion"/>
  </si>
  <si>
    <t>海帶芽.豆腐</t>
    <phoneticPr fontId="2" type="noConversion"/>
  </si>
  <si>
    <t>6/25</t>
    <phoneticPr fontId="2" type="noConversion"/>
  </si>
  <si>
    <t>日式炒麵</t>
    <phoneticPr fontId="2" type="noConversion"/>
  </si>
  <si>
    <t>秘醬豬排</t>
    <phoneticPr fontId="2" type="noConversion"/>
  </si>
  <si>
    <t>玉米布丁酥</t>
    <phoneticPr fontId="2" type="noConversion"/>
  </si>
  <si>
    <t>蒜香時蔬</t>
    <phoneticPr fontId="2" type="noConversion"/>
  </si>
  <si>
    <t>紅豆烤奶</t>
    <phoneticPr fontId="2" type="noConversion"/>
  </si>
  <si>
    <t>炸:玉米餅S x1</t>
    <phoneticPr fontId="2" type="noConversion"/>
  </si>
  <si>
    <t>紅豆T.珍珠.奶粉</t>
    <phoneticPr fontId="2" type="noConversion"/>
  </si>
  <si>
    <t>6/26</t>
    <phoneticPr fontId="2" type="noConversion"/>
  </si>
  <si>
    <t>滷雞腿排</t>
    <phoneticPr fontId="2" type="noConversion"/>
  </si>
  <si>
    <t>麻婆豆腐</t>
    <phoneticPr fontId="2" type="noConversion"/>
  </si>
  <si>
    <t>開陽扁蒲</t>
    <phoneticPr fontId="2" type="noConversion"/>
  </si>
  <si>
    <t>竹筍肉片湯</t>
    <phoneticPr fontId="2" type="noConversion"/>
  </si>
  <si>
    <t>滷:雞排S</t>
    <phoneticPr fontId="2" type="noConversion"/>
  </si>
  <si>
    <t>燒:豆腐.絞肉S</t>
    <phoneticPr fontId="2" type="noConversion"/>
  </si>
  <si>
    <t>炒:扁蒲Q.紅蘿蔔Q.蝦米</t>
    <phoneticPr fontId="2" type="noConversion"/>
  </si>
  <si>
    <t>筍Q.肉片S</t>
    <phoneticPr fontId="2" type="noConversion"/>
  </si>
  <si>
    <t>6/27</t>
    <phoneticPr fontId="2" type="noConversion"/>
  </si>
  <si>
    <t>燕麥飯</t>
    <phoneticPr fontId="2" type="noConversion"/>
  </si>
  <si>
    <t>冬瓜土豆麵筋</t>
    <phoneticPr fontId="2" type="noConversion"/>
  </si>
  <si>
    <t>小魚豆干</t>
    <phoneticPr fontId="2" type="noConversion"/>
  </si>
  <si>
    <t>汕頭肉片湯</t>
    <phoneticPr fontId="2" type="noConversion"/>
  </si>
  <si>
    <t>煮:冬瓜Q.小油泡.水煮花生</t>
    <phoneticPr fontId="2" type="noConversion"/>
  </si>
  <si>
    <t>白菜Q.金針菇Q.肉片S</t>
    <phoneticPr fontId="2" type="noConversion"/>
  </si>
  <si>
    <t>6/30</t>
    <phoneticPr fontId="2" type="noConversion"/>
  </si>
  <si>
    <t>蔥燒雞丁</t>
    <phoneticPr fontId="2" type="noConversion"/>
  </si>
  <si>
    <t>咖哩豆腐</t>
    <phoneticPr fontId="2" type="noConversion"/>
  </si>
  <si>
    <t>蛋酥高麗菜</t>
    <phoneticPr fontId="2" type="noConversion"/>
  </si>
  <si>
    <t>履歷蔬菜</t>
    <phoneticPr fontId="2" type="noConversion"/>
  </si>
  <si>
    <t>蘿蔔貢丸湯</t>
    <phoneticPr fontId="2" type="noConversion"/>
  </si>
  <si>
    <t>燒:雞丁S.地瓜T</t>
    <phoneticPr fontId="2" type="noConversion"/>
  </si>
  <si>
    <t>煮:豆腐.絞肉S.毛豆T</t>
    <phoneticPr fontId="2" type="noConversion"/>
  </si>
  <si>
    <t>炸.炒:高麗菜Q.紅蘿蔔Q.木耳Q.蛋Q</t>
    <phoneticPr fontId="2" type="noConversion"/>
  </si>
  <si>
    <t>白蘿蔔Q.貢丸S.芹Q</t>
    <phoneticPr fontId="2" type="noConversion"/>
  </si>
  <si>
    <t>☀ 暑假愉快 ☀</t>
    <phoneticPr fontId="2" type="noConversion"/>
  </si>
  <si>
    <r>
      <t xml:space="preserve">★食材一律使用國產生鮮肉品及非基改食材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</si>
  <si>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◎本菜單內含「甲殼類、花生、牛奶、蛋類、堅果類、芝麻、含麩質之穀物、大豆類、魚類製品」，不適合其過敏體質者食用，請留意。</t>
  </si>
  <si>
    <t>營養師：沈凱瑄、曾芳瑩、梁蘊萱、張韻瑩</t>
    <phoneticPr fontId="2" type="noConversion"/>
  </si>
  <si>
    <t>煮:佛手瓜Q.木耳Q紅蘿蔔Q.蝦米</t>
    <phoneticPr fontId="2" type="noConversion"/>
  </si>
  <si>
    <t>煮:白菜Q.年糕.菇Q</t>
    <phoneticPr fontId="2" type="noConversion"/>
  </si>
  <si>
    <t>洋芋Q.玉米Q.西芹Q.洋蔥Q</t>
    <phoneticPr fontId="2" type="noConversion"/>
  </si>
  <si>
    <t>炒:敏豆Q.菇Q</t>
    <phoneticPr fontId="2" type="noConversion"/>
  </si>
  <si>
    <t>炒:豆干.小魚干.豆豉</t>
    <phoneticPr fontId="2" type="noConversion"/>
  </si>
  <si>
    <t>桃中</t>
    <phoneticPr fontId="2" type="noConversion"/>
  </si>
  <si>
    <t>鹹/甜湯</t>
    <phoneticPr fontId="2" type="noConversion"/>
  </si>
  <si>
    <t>素鍋貼</t>
    <phoneticPr fontId="2" type="noConversion"/>
  </si>
  <si>
    <t>鮮玉瓜煮</t>
    <phoneticPr fontId="2" type="noConversion"/>
  </si>
  <si>
    <t>西芹干片</t>
    <phoneticPr fontId="2" type="noConversion"/>
  </si>
  <si>
    <t>白果山藥</t>
    <phoneticPr fontId="2" type="noConversion"/>
  </si>
  <si>
    <t>竹筍湯</t>
    <phoneticPr fontId="2" type="noConversion"/>
  </si>
  <si>
    <t>燒:油豆腐</t>
    <phoneticPr fontId="2" type="noConversion"/>
  </si>
  <si>
    <t>炸:素鍋貼x1</t>
    <phoneticPr fontId="2" type="noConversion"/>
  </si>
  <si>
    <t>煮:佛手瓜Q.木耳Q紅蘿蔔Q</t>
    <phoneticPr fontId="2" type="noConversion"/>
  </si>
  <si>
    <t>炒:豆干片.西芹Q</t>
    <phoneticPr fontId="2" type="noConversion"/>
  </si>
  <si>
    <t>炒:山藥Q.紫山藥Q.白果</t>
    <phoneticPr fontId="2" type="noConversion"/>
  </si>
  <si>
    <t>筍Q.香菇Q</t>
    <phoneticPr fontId="2" type="noConversion"/>
  </si>
  <si>
    <t>塔香素肚</t>
    <phoneticPr fontId="2" type="noConversion"/>
  </si>
  <si>
    <t>金沙豆腐</t>
    <phoneticPr fontId="2" type="noConversion"/>
  </si>
  <si>
    <t>花生菜脯</t>
    <phoneticPr fontId="2" type="noConversion"/>
  </si>
  <si>
    <t>黃豆芽湯</t>
    <phoneticPr fontId="2" type="noConversion"/>
  </si>
  <si>
    <t>炒:素肚.九層塔</t>
    <phoneticPr fontId="2" type="noConversion"/>
  </si>
  <si>
    <t>煮:南瓜Q.豆腐</t>
    <phoneticPr fontId="2" type="noConversion"/>
  </si>
  <si>
    <t>燒:冬粉.白菜Q.紅蘿蔔Q.素泡菜</t>
    <phoneticPr fontId="2" type="noConversion"/>
  </si>
  <si>
    <t>燒:冬瓜Q.菇Q</t>
    <phoneticPr fontId="2" type="noConversion"/>
  </si>
  <si>
    <t>炒:菜脯.油花生</t>
    <phoneticPr fontId="2" type="noConversion"/>
  </si>
  <si>
    <t>黃豆芽Q.紅蘿蔔Q.芹Q</t>
    <phoneticPr fontId="2" type="noConversion"/>
  </si>
  <si>
    <t>香椿炒飯</t>
    <phoneticPr fontId="2" type="noConversion"/>
  </si>
  <si>
    <t>酥炸雲菜捲</t>
    <phoneticPr fontId="2" type="noConversion"/>
  </si>
  <si>
    <t>關東佃煮</t>
    <phoneticPr fontId="2" type="noConversion"/>
  </si>
  <si>
    <t>香油豆干絲</t>
    <phoneticPr fontId="2" type="noConversion"/>
  </si>
  <si>
    <t>甘露牛蒡絲</t>
    <phoneticPr fontId="2" type="noConversion"/>
  </si>
  <si>
    <t>榨菜菇菇湯</t>
    <phoneticPr fontId="2" type="noConversion"/>
  </si>
  <si>
    <t>炸:豆皮蔬菜捲</t>
    <phoneticPr fontId="2" type="noConversion"/>
  </si>
  <si>
    <t>煮:白蘿蔔Q.海帶.蒟蒻</t>
    <phoneticPr fontId="2" type="noConversion"/>
  </si>
  <si>
    <t>炒:豆干絲.木耳Q.香菜</t>
    <phoneticPr fontId="2" type="noConversion"/>
  </si>
  <si>
    <t>蒸:芝麻牛蒡絲</t>
    <phoneticPr fontId="2" type="noConversion"/>
  </si>
  <si>
    <t>榨菜.金針菇Q</t>
    <phoneticPr fontId="2" type="noConversion"/>
  </si>
  <si>
    <t>炒地瓜葉</t>
    <phoneticPr fontId="2" type="noConversion"/>
  </si>
  <si>
    <t>三杯紫米糕</t>
    <phoneticPr fontId="2" type="noConversion"/>
  </si>
  <si>
    <t>樹子苦瓜</t>
    <phoneticPr fontId="2" type="noConversion"/>
  </si>
  <si>
    <t>豆薯香菇湯</t>
    <phoneticPr fontId="2" type="noConversion"/>
  </si>
  <si>
    <t>綠豆</t>
    <phoneticPr fontId="2" type="noConversion"/>
  </si>
  <si>
    <t>煮:豆腐.洋芋Q.紅蘿蔔Q</t>
    <phoneticPr fontId="2" type="noConversion"/>
  </si>
  <si>
    <t>炒:地瓜葉Q</t>
    <phoneticPr fontId="2" type="noConversion"/>
  </si>
  <si>
    <t>炒:紫米糕.九層塔</t>
    <phoneticPr fontId="2" type="noConversion"/>
  </si>
  <si>
    <t>燒:苦瓜Q.樹子</t>
    <phoneticPr fontId="2" type="noConversion"/>
  </si>
  <si>
    <t>豆薯Q.香菇Q</t>
    <phoneticPr fontId="2" type="noConversion"/>
  </si>
  <si>
    <t>五香滷黑干</t>
    <phoneticPr fontId="2" type="noConversion"/>
  </si>
  <si>
    <t>鮮炒筍絲</t>
    <phoneticPr fontId="2" type="noConversion"/>
  </si>
  <si>
    <t>紅絲花椰</t>
    <phoneticPr fontId="2" type="noConversion"/>
  </si>
  <si>
    <t>蜜糖地瓜</t>
    <phoneticPr fontId="2" type="noConversion"/>
  </si>
  <si>
    <t>油片海根</t>
    <phoneticPr fontId="2" type="noConversion"/>
  </si>
  <si>
    <t>綠豆甜湯</t>
    <phoneticPr fontId="2" type="noConversion"/>
  </si>
  <si>
    <t>滷:黑豆干.芝麻</t>
    <phoneticPr fontId="2" type="noConversion"/>
  </si>
  <si>
    <t>炒:筍Q.木耳Q</t>
    <phoneticPr fontId="2" type="noConversion"/>
  </si>
  <si>
    <t>燒:地瓜T</t>
    <phoneticPr fontId="2" type="noConversion"/>
  </si>
  <si>
    <t>燒:海帶根.油片絲</t>
    <phoneticPr fontId="2" type="noConversion"/>
  </si>
  <si>
    <t>玉米Q.紅蘿蔔Q.洋芋Q</t>
    <phoneticPr fontId="2" type="noConversion"/>
  </si>
  <si>
    <t>炸牛蒡絲餅</t>
    <phoneticPr fontId="2" type="noConversion"/>
  </si>
  <si>
    <t>薑汁凍豆腐</t>
    <phoneticPr fontId="2" type="noConversion"/>
  </si>
  <si>
    <t>枝豆炒腰果</t>
    <phoneticPr fontId="2" type="noConversion"/>
  </si>
  <si>
    <t>炸:牛蒡Q.紅蘿蔔Q.芝麻</t>
    <phoneticPr fontId="2" type="noConversion"/>
  </si>
  <si>
    <t>炒:豆干片.芹Q</t>
    <phoneticPr fontId="2" type="noConversion"/>
  </si>
  <si>
    <t>煮:凍豆腐.菇Q</t>
    <phoneticPr fontId="2" type="noConversion"/>
  </si>
  <si>
    <t>炒:玉米Q.毛豆Q.腰果片</t>
    <phoneticPr fontId="2" type="noConversion"/>
  </si>
  <si>
    <t>紅麵線.筍.木耳Q.紅蘿蔔Q</t>
    <phoneticPr fontId="2" type="noConversion"/>
  </si>
  <si>
    <t>砂鍋百頁</t>
    <phoneticPr fontId="2" type="noConversion"/>
  </si>
  <si>
    <t>涼薯雙絲</t>
    <phoneticPr fontId="2" type="noConversion"/>
  </si>
  <si>
    <t>麻辣燙</t>
    <phoneticPr fontId="2" type="noConversion"/>
  </si>
  <si>
    <t>義式櫛瓜</t>
    <phoneticPr fontId="2" type="noConversion"/>
  </si>
  <si>
    <t>塔香茄子</t>
    <phoneticPr fontId="2" type="noConversion"/>
  </si>
  <si>
    <t>黃瓜紅片湯</t>
    <phoneticPr fontId="2" type="noConversion"/>
  </si>
  <si>
    <t>燒:百頁豆腐.白菜Q.菇Q</t>
    <phoneticPr fontId="2" type="noConversion"/>
  </si>
  <si>
    <t>炒:紅蘿蔔Q.豆薯Q</t>
    <phoneticPr fontId="2" type="noConversion"/>
  </si>
  <si>
    <t>滷:油豆腐.高麗菜Q</t>
    <phoneticPr fontId="2" type="noConversion"/>
  </si>
  <si>
    <t>炒:櫛瓜Q.彩椒Q</t>
    <phoneticPr fontId="2" type="noConversion"/>
  </si>
  <si>
    <t>燒:茄子Q.九層塔</t>
    <phoneticPr fontId="2" type="noConversion"/>
  </si>
  <si>
    <t>大黃瓜Q.紅蘿蔔Q</t>
    <phoneticPr fontId="2" type="noConversion"/>
  </si>
  <si>
    <t>白醬
義大利麵</t>
    <phoneticPr fontId="2" type="noConversion"/>
  </si>
  <si>
    <t>茄汁豆腐</t>
    <phoneticPr fontId="2" type="noConversion"/>
  </si>
  <si>
    <t>芹香素蝦仁</t>
    <phoneticPr fontId="2" type="noConversion"/>
  </si>
  <si>
    <t>薑絲雙耳</t>
    <phoneticPr fontId="2" type="noConversion"/>
  </si>
  <si>
    <t>義式番茄湯</t>
    <phoneticPr fontId="2" type="noConversion"/>
  </si>
  <si>
    <t>煮:豆腐.番茄Q</t>
    <phoneticPr fontId="2" type="noConversion"/>
  </si>
  <si>
    <t>炒:芹Q.蒟蒻</t>
    <phoneticPr fontId="2" type="noConversion"/>
  </si>
  <si>
    <t>炒:木耳Q.白木耳</t>
    <phoneticPr fontId="2" type="noConversion"/>
  </si>
  <si>
    <t>番茄Q.杏鮑菇Q.芹Q</t>
    <phoneticPr fontId="2" type="noConversion"/>
  </si>
  <si>
    <t>醬燒豆腸</t>
    <phoneticPr fontId="2" type="noConversion"/>
  </si>
  <si>
    <t>玉米關東煮</t>
    <phoneticPr fontId="2" type="noConversion"/>
  </si>
  <si>
    <t>小瓜玉米筍</t>
    <phoneticPr fontId="2" type="noConversion"/>
  </si>
  <si>
    <t>雪菜百頁結</t>
    <phoneticPr fontId="2" type="noConversion"/>
  </si>
  <si>
    <t>香烤南瓜</t>
    <phoneticPr fontId="2" type="noConversion"/>
  </si>
  <si>
    <t>煮:豆腸.馬鈴薯Q.毛豆T</t>
    <phoneticPr fontId="2" type="noConversion"/>
  </si>
  <si>
    <t>煮:白蘿蔔Q.玉米Q.紅蘿蔔Q.海帶</t>
    <phoneticPr fontId="2" type="noConversion"/>
  </si>
  <si>
    <t>炒:小黃瓜Q.玉米筍Q</t>
    <phoneticPr fontId="2" type="noConversion"/>
  </si>
  <si>
    <t>燒:雪裡紅.豆皮結.枸杞</t>
    <phoneticPr fontId="2" type="noConversion"/>
  </si>
  <si>
    <t>烤:南瓜Q</t>
    <phoneticPr fontId="2" type="noConversion"/>
  </si>
  <si>
    <t>百香果烤麩</t>
    <phoneticPr fontId="2" type="noConversion"/>
  </si>
  <si>
    <t>瓜仔素燥</t>
    <phoneticPr fontId="2" type="noConversion"/>
  </si>
  <si>
    <t>薑絲萵苣</t>
    <phoneticPr fontId="2" type="noConversion"/>
  </si>
  <si>
    <t>金針湯</t>
    <phoneticPr fontId="2" type="noConversion"/>
  </si>
  <si>
    <t>冬瓜仙草蜜</t>
    <phoneticPr fontId="2" type="noConversion"/>
  </si>
  <si>
    <t>燒:烤麩.彩椒Q.百香果醬</t>
    <phoneticPr fontId="2" type="noConversion"/>
  </si>
  <si>
    <t>滷:冬瓜Q.碎瓜.豆干丁</t>
    <phoneticPr fontId="2" type="noConversion"/>
  </si>
  <si>
    <t>蒸:芋泥包S</t>
    <phoneticPr fontId="2" type="noConversion"/>
  </si>
  <si>
    <t>炒:萵苣Q</t>
    <phoneticPr fontId="2" type="noConversion"/>
  </si>
  <si>
    <t>乾金針.金針菇Q</t>
    <phoneticPr fontId="2" type="noConversion"/>
  </si>
  <si>
    <t>小薏仁.QQ.冬瓜糖.仙草汁</t>
    <phoneticPr fontId="2" type="noConversion"/>
  </si>
  <si>
    <t>香椿豆腐</t>
    <phoneticPr fontId="2" type="noConversion"/>
  </si>
  <si>
    <t>麻婆哨子</t>
    <phoneticPr fontId="2" type="noConversion"/>
  </si>
  <si>
    <t>醬燒海茸</t>
    <phoneticPr fontId="2" type="noConversion"/>
  </si>
  <si>
    <t>滷蘿蔔圈</t>
    <phoneticPr fontId="2" type="noConversion"/>
  </si>
  <si>
    <t>玉米菇菇湯</t>
    <phoneticPr fontId="2" type="noConversion"/>
  </si>
  <si>
    <t>煮:豆腐.紅蘿蔔Q</t>
    <phoneticPr fontId="2" type="noConversion"/>
  </si>
  <si>
    <t>燒:豆薯Q.素肉.毛豆Q</t>
    <phoneticPr fontId="2" type="noConversion"/>
  </si>
  <si>
    <t>燒:海茸.九層塔</t>
    <phoneticPr fontId="2" type="noConversion"/>
  </si>
  <si>
    <t>滷:白蘿蔔Q</t>
    <phoneticPr fontId="2" type="noConversion"/>
  </si>
  <si>
    <t>玉米Q.紅蘿蔔Q.杏鮑菇Q</t>
    <phoneticPr fontId="2" type="noConversion"/>
  </si>
  <si>
    <t>黑胡椒干片</t>
    <phoneticPr fontId="2" type="noConversion"/>
  </si>
  <si>
    <t>墨西哥洋芋</t>
    <phoneticPr fontId="2" type="noConversion"/>
  </si>
  <si>
    <t>年糕燒白菜</t>
    <phoneticPr fontId="2" type="noConversion"/>
  </si>
  <si>
    <t>糖醋麵輪</t>
    <phoneticPr fontId="2" type="noConversion"/>
  </si>
  <si>
    <t>和風蓮藕</t>
    <phoneticPr fontId="2" type="noConversion"/>
  </si>
  <si>
    <t>炒:豆干片.彩椒Q</t>
    <phoneticPr fontId="2" type="noConversion"/>
  </si>
  <si>
    <t>燒:番茄Q.洋芋Q</t>
    <phoneticPr fontId="2" type="noConversion"/>
  </si>
  <si>
    <t>燒:麵輪.筍.木耳Q</t>
    <phoneticPr fontId="2" type="noConversion"/>
  </si>
  <si>
    <t>煮:蓮藕Q.紅蘿蔔Q.香菇Q</t>
    <phoneticPr fontId="2" type="noConversion"/>
  </si>
  <si>
    <t>洋芋Q.玉米Q.西芹Q</t>
    <phoneticPr fontId="2" type="noConversion"/>
  </si>
  <si>
    <t>沙茶炒飯</t>
    <phoneticPr fontId="2" type="noConversion"/>
  </si>
  <si>
    <t>海苔素排</t>
    <phoneticPr fontId="2" type="noConversion"/>
  </si>
  <si>
    <t>雙色山藥</t>
    <phoneticPr fontId="2" type="noConversion"/>
  </si>
  <si>
    <t>豉香豆皮</t>
    <phoneticPr fontId="2" type="noConversion"/>
  </si>
  <si>
    <t>枸杞冬瓜湯</t>
    <phoneticPr fontId="2" type="noConversion"/>
  </si>
  <si>
    <t>炸:素排</t>
    <phoneticPr fontId="2" type="noConversion"/>
  </si>
  <si>
    <t>燒:山藥Q.紫山藥Q</t>
    <phoneticPr fontId="2" type="noConversion"/>
  </si>
  <si>
    <t>炒:彩椒Q.角螺.豆豉</t>
    <phoneticPr fontId="2" type="noConversion"/>
  </si>
  <si>
    <t>冬瓜Q.香菇Q.枸杞</t>
    <phoneticPr fontId="2" type="noConversion"/>
  </si>
  <si>
    <t>烏梅醬花干</t>
    <phoneticPr fontId="2" type="noConversion"/>
  </si>
  <si>
    <t>田園彩蔬</t>
    <phoneticPr fontId="2" type="noConversion"/>
  </si>
  <si>
    <t>酸心素肚</t>
    <phoneticPr fontId="2" type="noConversion"/>
  </si>
  <si>
    <t>炸芋頭餅</t>
    <phoneticPr fontId="2" type="noConversion"/>
  </si>
  <si>
    <t>海帶金菇湯</t>
    <phoneticPr fontId="2" type="noConversion"/>
  </si>
  <si>
    <t>紅豆</t>
    <phoneticPr fontId="2" type="noConversion"/>
  </si>
  <si>
    <t>燒:蘭花干.芝麻</t>
    <phoneticPr fontId="2" type="noConversion"/>
  </si>
  <si>
    <t>炒:玉米Q小黃瓜Q.紅蘿蔔Q</t>
    <phoneticPr fontId="2" type="noConversion"/>
  </si>
  <si>
    <t>炒:素肚絲.酸菜</t>
    <phoneticPr fontId="2" type="noConversion"/>
  </si>
  <si>
    <t>炸:芋頭Q.紅蘿蔔Q.芝麻</t>
    <phoneticPr fontId="2" type="noConversion"/>
  </si>
  <si>
    <t>海帶.金針菇Q</t>
    <phoneticPr fontId="2" type="noConversion"/>
  </si>
  <si>
    <t>三杯豆干</t>
  </si>
  <si>
    <t>照燒腐竹</t>
    <phoneticPr fontId="2" type="noConversion"/>
  </si>
  <si>
    <t>辣炒碎脯</t>
    <phoneticPr fontId="2" type="noConversion"/>
  </si>
  <si>
    <t>熱帶水果飲</t>
    <phoneticPr fontId="2" type="noConversion"/>
  </si>
  <si>
    <t>炒:豆干.九層塔</t>
  </si>
  <si>
    <t>燒:冬粉.芹Q.紅蘿蔔Q</t>
    <phoneticPr fontId="2" type="noConversion"/>
  </si>
  <si>
    <t>燒:腐竹.彩椒Q</t>
    <phoneticPr fontId="2" type="noConversion"/>
  </si>
  <si>
    <t>炒:碎脯</t>
    <phoneticPr fontId="2" type="noConversion"/>
  </si>
  <si>
    <t>白蘿蔔Q.菇Q.蒟蒻</t>
    <phoneticPr fontId="2" type="noConversion"/>
  </si>
  <si>
    <t>燕麥.百香果醬</t>
    <phoneticPr fontId="2" type="noConversion"/>
  </si>
  <si>
    <t>大瓜封</t>
    <phoneticPr fontId="2" type="noConversion"/>
  </si>
  <si>
    <t>西芹素甜條</t>
    <phoneticPr fontId="2" type="noConversion"/>
  </si>
  <si>
    <t>紅油筍干</t>
    <phoneticPr fontId="2" type="noConversion"/>
  </si>
  <si>
    <t>清蒸南瓜</t>
    <phoneticPr fontId="2" type="noConversion"/>
  </si>
  <si>
    <t>佛手瓜湯</t>
    <phoneticPr fontId="2" type="noConversion"/>
  </si>
  <si>
    <t>蒸:大瓜Q.豆腐.三色豆S</t>
    <phoneticPr fontId="2" type="noConversion"/>
  </si>
  <si>
    <t>炒:西芹Q.素甜條</t>
    <phoneticPr fontId="2" type="noConversion"/>
  </si>
  <si>
    <t>燒:筍干</t>
    <phoneticPr fontId="2" type="noConversion"/>
  </si>
  <si>
    <t>蒸:南瓜Q</t>
    <phoneticPr fontId="2" type="noConversion"/>
  </si>
  <si>
    <t>佛手瓜Q.菇Q</t>
    <phoneticPr fontId="2" type="noConversion"/>
  </si>
  <si>
    <t>小瓜素雞片</t>
    <phoneticPr fontId="2" type="noConversion"/>
  </si>
  <si>
    <t>白醬洋芋</t>
    <phoneticPr fontId="2" type="noConversion"/>
  </si>
  <si>
    <t>茄汁麵腸</t>
    <phoneticPr fontId="2" type="noConversion"/>
  </si>
  <si>
    <t>滑菇青江菜</t>
    <phoneticPr fontId="2" type="noConversion"/>
  </si>
  <si>
    <t>玉米腰果片</t>
    <phoneticPr fontId="2" type="noConversion"/>
  </si>
  <si>
    <t>炒:素雞片.小瓜Q</t>
    <phoneticPr fontId="2" type="noConversion"/>
  </si>
  <si>
    <t>燒:洋芋Q.紅蘿蔔Q</t>
    <phoneticPr fontId="2" type="noConversion"/>
  </si>
  <si>
    <t>炒:麵腸片.番茄Q</t>
    <phoneticPr fontId="2" type="noConversion"/>
  </si>
  <si>
    <t>炒:青江菜T.金針菇Q</t>
    <phoneticPr fontId="2" type="noConversion"/>
  </si>
  <si>
    <t>炒:玉米Q.紅蘿蔔Q.腰果片</t>
    <phoneticPr fontId="2" type="noConversion"/>
  </si>
  <si>
    <t>秘醬黑豆干</t>
    <phoneticPr fontId="2" type="noConversion"/>
  </si>
  <si>
    <t>清炒時蔬</t>
    <phoneticPr fontId="2" type="noConversion"/>
  </si>
  <si>
    <t>皮絲地瓜葉</t>
    <phoneticPr fontId="2" type="noConversion"/>
  </si>
  <si>
    <t>醬燒珍珠瓜</t>
    <phoneticPr fontId="2" type="noConversion"/>
  </si>
  <si>
    <t>紅豆粉圓</t>
    <phoneticPr fontId="2" type="noConversion"/>
  </si>
  <si>
    <t>酸辣湯</t>
    <phoneticPr fontId="2" type="noConversion"/>
  </si>
  <si>
    <t>燒:黑豆干x1</t>
    <phoneticPr fontId="2" type="noConversion"/>
  </si>
  <si>
    <t>炒:地瓜葉Q.千張豆腐皮</t>
    <phoneticPr fontId="2" type="noConversion"/>
  </si>
  <si>
    <t>燒:珍珠瓜</t>
    <phoneticPr fontId="2" type="noConversion"/>
  </si>
  <si>
    <t>紅豆T.珍珠</t>
    <phoneticPr fontId="2" type="noConversion"/>
  </si>
  <si>
    <t>筍.木耳Q.紅蘿蔔Q</t>
    <phoneticPr fontId="2" type="noConversion"/>
  </si>
  <si>
    <t>家常豆腐</t>
    <phoneticPr fontId="2" type="noConversion"/>
  </si>
  <si>
    <t>麻婆茄子</t>
    <phoneticPr fontId="2" type="noConversion"/>
  </si>
  <si>
    <t>鮮炒扁蒲</t>
    <phoneticPr fontId="2" type="noConversion"/>
  </si>
  <si>
    <t>京醬干丁</t>
    <phoneticPr fontId="2" type="noConversion"/>
  </si>
  <si>
    <t>五香海帶</t>
    <phoneticPr fontId="2" type="noConversion"/>
  </si>
  <si>
    <t>香菇竹筍湯</t>
    <phoneticPr fontId="2" type="noConversion"/>
  </si>
  <si>
    <t>燒:豆腐.香菇Q</t>
    <phoneticPr fontId="2" type="noConversion"/>
  </si>
  <si>
    <t>燒:茄子Q</t>
    <phoneticPr fontId="2" type="noConversion"/>
  </si>
  <si>
    <t>炒:扁蒲Q.紅蘿蔔Q</t>
    <phoneticPr fontId="2" type="noConversion"/>
  </si>
  <si>
    <t>炒:豆干丁.紅蘿蔔Q.毛豆Q</t>
    <phoneticPr fontId="2" type="noConversion"/>
  </si>
  <si>
    <t>滷:海帶</t>
    <phoneticPr fontId="2" type="noConversion"/>
  </si>
  <si>
    <t>糖醋素肚</t>
    <phoneticPr fontId="2" type="noConversion"/>
  </si>
  <si>
    <t>冬瓜麵筋</t>
    <phoneticPr fontId="2" type="noConversion"/>
  </si>
  <si>
    <t>椒香豆干</t>
    <phoneticPr fontId="2" type="noConversion"/>
  </si>
  <si>
    <t>客家醬銀耳</t>
    <phoneticPr fontId="2" type="noConversion"/>
  </si>
  <si>
    <t>枸杞雪裡紅</t>
    <phoneticPr fontId="2" type="noConversion"/>
  </si>
  <si>
    <t>汕頭白菜湯</t>
    <phoneticPr fontId="2" type="noConversion"/>
  </si>
  <si>
    <t>紅豆湯</t>
    <phoneticPr fontId="2" type="noConversion"/>
  </si>
  <si>
    <t>炒:素肚.毛豆Q</t>
    <phoneticPr fontId="2" type="noConversion"/>
  </si>
  <si>
    <t>炒:豆干.青椒Q.豆豉</t>
    <phoneticPr fontId="2" type="noConversion"/>
  </si>
  <si>
    <t>炒:乾白木耳.木耳Q</t>
    <phoneticPr fontId="2" type="noConversion"/>
  </si>
  <si>
    <t>炒:雪裡紅.枸杞</t>
    <phoneticPr fontId="2" type="noConversion"/>
  </si>
  <si>
    <t>白菜Q.金針菇Q</t>
    <phoneticPr fontId="2" type="noConversion"/>
  </si>
  <si>
    <t>炸豆腐丸子</t>
    <phoneticPr fontId="2" type="noConversion"/>
  </si>
  <si>
    <t>咖哩小油丁</t>
    <phoneticPr fontId="2" type="noConversion"/>
  </si>
  <si>
    <t>雲耳高麗菜</t>
    <phoneticPr fontId="2" type="noConversion"/>
  </si>
  <si>
    <t>泡菜寬冬粉</t>
    <phoneticPr fontId="2" type="noConversion"/>
  </si>
  <si>
    <t>蜜汁芋頭</t>
    <phoneticPr fontId="2" type="noConversion"/>
  </si>
  <si>
    <t>芹香蘿蔔湯</t>
    <phoneticPr fontId="2" type="noConversion"/>
  </si>
  <si>
    <t>炸:豆腐.玉米Q</t>
    <phoneticPr fontId="2" type="noConversion"/>
  </si>
  <si>
    <t>煮:油豆腐.紅蘿蔔Q</t>
    <phoneticPr fontId="2" type="noConversion"/>
  </si>
  <si>
    <t>炒:高麗菜Q.紅蘿蔔Q.木耳Q</t>
    <phoneticPr fontId="2" type="noConversion"/>
  </si>
  <si>
    <t>炒:寬冬粉.黃豆芽Q.素泡菜</t>
    <phoneticPr fontId="2" type="noConversion"/>
  </si>
  <si>
    <t>燒:芋頭Q.芝麻</t>
    <phoneticPr fontId="2" type="noConversion"/>
  </si>
  <si>
    <t>白蘿蔔Q.芹Q</t>
    <phoneticPr fontId="2" type="noConversion"/>
  </si>
  <si>
    <t>◎本菜單內含「花生、蛋類、堅果類、芝麻、含麩質之穀物、大豆類製品」，不適合其過敏體質者食用，請留意。</t>
    <phoneticPr fontId="2" type="noConversion"/>
  </si>
  <si>
    <t>福豐國中</t>
    <phoneticPr fontId="2" type="noConversion"/>
  </si>
  <si>
    <t>豆奶</t>
    <phoneticPr fontId="2" type="noConversion"/>
  </si>
  <si>
    <t>☆ 回饋豆奶:6/27(五)</t>
    <phoneticPr fontId="2" type="noConversion"/>
  </si>
  <si>
    <r>
      <t xml:space="preserve">燕麥飯
</t>
    </r>
    <r>
      <rPr>
        <b/>
        <sz val="10"/>
        <color theme="1"/>
        <rFont val="華康仿宋體W4(P)"/>
        <family val="1"/>
        <charset val="136"/>
      </rPr>
      <t>(蔬食日)</t>
    </r>
    <phoneticPr fontId="2" type="noConversion"/>
  </si>
  <si>
    <t>肉燥滷蛋</t>
    <phoneticPr fontId="2" type="noConversion"/>
  </si>
  <si>
    <t>滷:蛋Q.絞肉S</t>
    <phoneticPr fontId="2" type="noConversion"/>
  </si>
  <si>
    <t>焗烤咖哩魚</t>
    <phoneticPr fontId="2" type="noConversion"/>
  </si>
  <si>
    <t>煮:鯊魚丁Q.洋芋Q.紅蘿蔔Q.乳酪</t>
    <phoneticPr fontId="2" type="noConversion"/>
  </si>
  <si>
    <r>
      <t>燒:</t>
    </r>
    <r>
      <rPr>
        <sz val="6"/>
        <color theme="4" tint="0.39997558519241921"/>
        <rFont val="華康仿宋體W4(P)"/>
        <family val="1"/>
        <charset val="136"/>
      </rPr>
      <t>鬼頭刀魚丁Q</t>
    </r>
    <r>
      <rPr>
        <sz val="6"/>
        <color theme="1"/>
        <rFont val="華康仿宋體W4(P)"/>
        <family val="1"/>
        <charset val="136"/>
      </rPr>
      <t>.白菜Q.菇Q</t>
    </r>
    <phoneticPr fontId="2" type="noConversion"/>
  </si>
  <si>
    <t>燒:鯊魚丁Q.豆腐.絞肉S</t>
    <phoneticPr fontId="2" type="noConversion"/>
  </si>
  <si>
    <r>
      <t>燒:</t>
    </r>
    <r>
      <rPr>
        <sz val="6"/>
        <color theme="4" tint="0.39997558519241921"/>
        <rFont val="華康仿宋體W4(P)"/>
        <family val="1"/>
        <charset val="136"/>
      </rPr>
      <t>鯰魚丁Q</t>
    </r>
    <r>
      <rPr>
        <sz val="6"/>
        <color theme="1"/>
        <rFont val="華康仿宋體W4(P)"/>
        <family val="1"/>
        <charset val="136"/>
      </rPr>
      <t>.洋芋Q.紅蘿蔔Q.洋蔥Q</t>
    </r>
    <phoneticPr fontId="2" type="noConversion"/>
  </si>
  <si>
    <t>燒:雞丁S.洋蔥Q.椒Q.百香果醬</t>
    <phoneticPr fontId="2" type="noConversion"/>
  </si>
  <si>
    <t>炸香菇</t>
    <phoneticPr fontId="2" type="noConversion"/>
  </si>
  <si>
    <t>炸:菇Q</t>
    <phoneticPr fontId="2" type="noConversion"/>
  </si>
  <si>
    <t>香Q芋泥包</t>
    <phoneticPr fontId="2" type="noConversion"/>
  </si>
  <si>
    <t>滷雞翅</t>
    <phoneticPr fontId="2" type="noConversion"/>
  </si>
  <si>
    <t>滷：雞翅S</t>
    <phoneticPr fontId="2" type="noConversion"/>
  </si>
  <si>
    <t>燒:鬼頭刀魚丁Q.白菜Q.菇Q</t>
    <phoneticPr fontId="2" type="noConversion"/>
  </si>
  <si>
    <t>燒:鯰魚丁Q.洋芋Q.紅蘿蔔Q.洋蔥Q</t>
    <phoneticPr fontId="2" type="noConversion"/>
  </si>
  <si>
    <r>
      <t xml:space="preserve">燕麥飯
</t>
    </r>
    <r>
      <rPr>
        <b/>
        <sz val="10"/>
        <rFont val="華康仿宋體W4(P)"/>
        <family val="1"/>
        <charset val="136"/>
      </rPr>
      <t>(蔬食日)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</si>
</sst>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18"/>
      <name val="華康流隸體"/>
      <family val="4"/>
      <charset val="136"/>
    </font>
    <font>
      <sz val="32"/>
      <color rgb="FF0070C0"/>
      <name val="華康流隸體"/>
      <family val="4"/>
      <charset val="136"/>
    </font>
    <font>
      <sz val="12"/>
      <color theme="1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color theme="1"/>
      <name val="華康仿宋體W4(P)"/>
      <family val="1"/>
      <charset val="136"/>
    </font>
    <font>
      <b/>
      <sz val="12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sz val="8"/>
      <color theme="1"/>
      <name val="華康仿宋體W4(P)"/>
      <family val="1"/>
      <charset val="136"/>
    </font>
    <font>
      <sz val="6"/>
      <color theme="1"/>
      <name val="華康仿宋體W4(P)"/>
      <family val="1"/>
      <charset val="136"/>
    </font>
    <font>
      <b/>
      <sz val="13"/>
      <color theme="1"/>
      <name val="華康仿宋體W4(P)"/>
      <family val="1"/>
      <charset val="136"/>
    </font>
    <font>
      <b/>
      <sz val="14"/>
      <color theme="1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6"/>
      <color theme="1"/>
      <name val="微軟正黑體"/>
      <family val="2"/>
      <charset val="136"/>
    </font>
    <font>
      <b/>
      <sz val="14"/>
      <name val="華康仿宋體W4(P)"/>
      <family val="1"/>
      <charset val="136"/>
    </font>
    <font>
      <sz val="6"/>
      <name val="華康仿宋體W4(P)"/>
      <family val="1"/>
      <charset val="136"/>
    </font>
    <font>
      <sz val="9"/>
      <color rgb="FFFF0000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sz val="8"/>
      <name val="華康仿宋體W4(P)"/>
      <family val="1"/>
      <charset val="136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0066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sz val="30"/>
      <name val="華康流隸體"/>
      <family val="4"/>
      <charset val="136"/>
    </font>
    <font>
      <sz val="30"/>
      <color theme="1"/>
      <name val="華康流隸體"/>
      <family val="4"/>
      <charset val="136"/>
    </font>
    <font>
      <b/>
      <sz val="13"/>
      <name val="華康仿宋體W4(P)"/>
      <family val="1"/>
      <charset val="136"/>
    </font>
    <font>
      <b/>
      <sz val="9"/>
      <color rgb="FF0000FF"/>
      <name val="微軟正黑體"/>
      <family val="2"/>
      <charset val="136"/>
    </font>
    <font>
      <b/>
      <sz val="10"/>
      <color rgb="FF00B050"/>
      <name val="微軟正黑體"/>
      <family val="2"/>
      <charset val="136"/>
    </font>
    <font>
      <b/>
      <sz val="14"/>
      <color rgb="FFFF0000"/>
      <name val="華康仿宋體W4(P)"/>
      <family val="1"/>
      <charset val="136"/>
    </font>
    <font>
      <sz val="6"/>
      <color rgb="FFFF0000"/>
      <name val="華康仿宋體W4(P)"/>
      <family val="1"/>
      <charset val="136"/>
    </font>
    <font>
      <sz val="6"/>
      <color theme="4" tint="0.39997558519241921"/>
      <name val="華康仿宋體W4(P)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2" fillId="0" borderId="0"/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14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wrapText="1"/>
    </xf>
    <xf numFmtId="0" fontId="23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9" fillId="0" borderId="0" xfId="0" applyFont="1" applyAlignment="1" applyProtection="1">
      <alignment vertical="top"/>
      <protection locked="0"/>
    </xf>
    <xf numFmtId="0" fontId="26" fillId="0" borderId="0" xfId="1" applyFont="1" applyAlignment="1">
      <alignment horizontal="right" vertical="center"/>
    </xf>
    <xf numFmtId="0" fontId="26" fillId="0" borderId="0" xfId="1" applyFont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3" borderId="0" xfId="0" applyFont="1" applyFill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34" fillId="0" borderId="0" xfId="1" applyFont="1" applyAlignment="1">
      <alignment vertical="center" wrapText="1"/>
    </xf>
    <xf numFmtId="0" fontId="36" fillId="0" borderId="14" xfId="0" applyFont="1" applyBorder="1" applyAlignment="1">
      <alignment horizontal="center" vertical="center" shrinkToFit="1"/>
    </xf>
    <xf numFmtId="0" fontId="37" fillId="0" borderId="11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11" xfId="0" applyFont="1" applyBorder="1" applyAlignment="1">
      <alignment horizontal="center" vertical="center" textRotation="255" wrapText="1"/>
    </xf>
    <xf numFmtId="0" fontId="17" fillId="0" borderId="7" xfId="0" applyFont="1" applyBorder="1" applyAlignment="1">
      <alignment horizontal="center" vertical="center" textRotation="255" wrapText="1" shrinkToFit="1"/>
    </xf>
    <xf numFmtId="0" fontId="17" fillId="0" borderId="11" xfId="0" applyFont="1" applyBorder="1" applyAlignment="1">
      <alignment horizontal="center" vertical="center" textRotation="255" wrapText="1" shrinkToFit="1"/>
    </xf>
    <xf numFmtId="176" fontId="17" fillId="0" borderId="9" xfId="0" applyNumberFormat="1" applyFont="1" applyBorder="1" applyAlignment="1">
      <alignment horizontal="center" vertical="center" textRotation="255" wrapText="1" shrinkToFit="1"/>
    </xf>
    <xf numFmtId="176" fontId="17" fillId="0" borderId="12" xfId="0" applyNumberFormat="1" applyFont="1" applyBorder="1" applyAlignment="1">
      <alignment horizontal="center" vertical="center" textRotation="255" wrapText="1" shrinkToFit="1"/>
    </xf>
    <xf numFmtId="176" fontId="17" fillId="0" borderId="15" xfId="0" applyNumberFormat="1" applyFont="1" applyBorder="1" applyAlignment="1">
      <alignment horizontal="center" vertical="center" textRotation="255" wrapText="1" shrinkToFit="1"/>
    </xf>
    <xf numFmtId="49" fontId="12" fillId="0" borderId="13" xfId="0" applyNumberFormat="1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textRotation="255" wrapText="1"/>
    </xf>
    <xf numFmtId="0" fontId="17" fillId="0" borderId="14" xfId="0" applyFont="1" applyBorder="1" applyAlignment="1">
      <alignment horizontal="center" vertical="center" textRotation="255" wrapText="1" shrinkToFit="1"/>
    </xf>
    <xf numFmtId="49" fontId="12" fillId="0" borderId="16" xfId="0" applyNumberFormat="1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textRotation="255" wrapText="1"/>
    </xf>
    <xf numFmtId="0" fontId="17" fillId="0" borderId="17" xfId="0" applyFont="1" applyBorder="1" applyAlignment="1">
      <alignment horizontal="center" vertical="center" textRotation="255" wrapText="1" shrinkToFit="1"/>
    </xf>
    <xf numFmtId="176" fontId="17" fillId="0" borderId="18" xfId="0" applyNumberFormat="1" applyFont="1" applyBorder="1" applyAlignment="1">
      <alignment horizontal="center" vertical="center" textRotation="255" wrapText="1" shrinkToFit="1"/>
    </xf>
    <xf numFmtId="176" fontId="17" fillId="0" borderId="19" xfId="0" applyNumberFormat="1" applyFont="1" applyBorder="1" applyAlignment="1">
      <alignment horizontal="center" vertical="center" textRotation="255" wrapText="1" shrinkToFi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textRotation="255" wrapText="1"/>
    </xf>
    <xf numFmtId="0" fontId="17" fillId="0" borderId="8" xfId="0" applyFont="1" applyBorder="1" applyAlignment="1">
      <alignment horizontal="center" vertical="center" textRotation="255" wrapText="1" shrinkToFit="1"/>
    </xf>
    <xf numFmtId="176" fontId="17" fillId="0" borderId="20" xfId="0" applyNumberFormat="1" applyFont="1" applyBorder="1" applyAlignment="1">
      <alignment horizontal="center" vertical="center" textRotation="255" wrapText="1" shrinkToFit="1"/>
    </xf>
    <xf numFmtId="176" fontId="17" fillId="0" borderId="23" xfId="0" applyNumberFormat="1" applyFont="1" applyBorder="1" applyAlignment="1">
      <alignment horizontal="center" vertical="center" textRotation="255" shrinkToFit="1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 textRotation="255" shrinkToFi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shrinkToFit="1"/>
    </xf>
    <xf numFmtId="0" fontId="33" fillId="0" borderId="17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 shrinkToFit="1"/>
    </xf>
    <xf numFmtId="0" fontId="20" fillId="0" borderId="17" xfId="0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  <xf numFmtId="0" fontId="19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 xr:uid="{E89CEC73-6213-4382-A3B1-8B8706199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1122303</xdr:colOff>
      <xdr:row>0</xdr:row>
      <xdr:rowOff>103119</xdr:rowOff>
    </xdr:from>
    <xdr:to>
      <xdr:col>7</xdr:col>
      <xdr:colOff>314326</xdr:colOff>
      <xdr:row>4</xdr:row>
      <xdr:rowOff>28575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C44E21D-8A59-4465-811E-EFF692CE724B}"/>
            </a:ext>
          </a:extLst>
        </xdr:cNvPr>
        <xdr:cNvSpPr txBox="1"/>
      </xdr:nvSpPr>
      <xdr:spPr>
        <a:xfrm>
          <a:off x="2551053" y="103119"/>
          <a:ext cx="3011548" cy="75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6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  <a:endParaRPr lang="en-US" altLang="zh-TW" sz="2400">
            <a:latin typeface="華康布丁體" pitchFamily="81" charset="-120"/>
            <a:ea typeface="華康布丁體" pitchFamily="81" charset="-120"/>
          </a:endParaRPr>
        </a:p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供餐：八年級</a:t>
          </a:r>
        </a:p>
      </xdr:txBody>
    </xdr:sp>
    <xdr:clientData/>
  </xdr:twoCellAnchor>
  <xdr:twoCellAnchor editAs="oneCell">
    <xdr:from>
      <xdr:col>3</xdr:col>
      <xdr:colOff>32024</xdr:colOff>
      <xdr:row>0</xdr:row>
      <xdr:rowOff>95250</xdr:rowOff>
    </xdr:from>
    <xdr:to>
      <xdr:col>4</xdr:col>
      <xdr:colOff>1241401</xdr:colOff>
      <xdr:row>3</xdr:row>
      <xdr:rowOff>162314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0D6E98D-2A9A-46A5-9A95-F62A401AF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17799" y="95250"/>
          <a:ext cx="2152352" cy="70523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28112</xdr:rowOff>
    </xdr:from>
    <xdr:to>
      <xdr:col>3</xdr:col>
      <xdr:colOff>269353</xdr:colOff>
      <xdr:row>3</xdr:row>
      <xdr:rowOff>139902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ABB62D0-3906-4DA6-9672-8F4A759C9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32887"/>
          <a:ext cx="640828" cy="645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0</xdr:row>
      <xdr:rowOff>93594</xdr:rowOff>
    </xdr:from>
    <xdr:to>
      <xdr:col>9</xdr:col>
      <xdr:colOff>9526</xdr:colOff>
      <xdr:row>4</xdr:row>
      <xdr:rowOff>19050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86B4A02-AFE5-455D-AC5F-75794A93F1C6}"/>
            </a:ext>
          </a:extLst>
        </xdr:cNvPr>
        <xdr:cNvSpPr txBox="1"/>
      </xdr:nvSpPr>
      <xdr:spPr>
        <a:xfrm>
          <a:off x="2428875" y="93594"/>
          <a:ext cx="4448176" cy="75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6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</a:t>
          </a:r>
          <a:r>
            <a:rPr lang="zh-TW" altLang="en-US" sz="2400">
              <a:solidFill>
                <a:srgbClr val="00B050"/>
              </a:solidFill>
              <a:latin typeface="華康布丁體" pitchFamily="81" charset="-120"/>
              <a:ea typeface="華康布丁體" pitchFamily="81" charset="-120"/>
            </a:rPr>
            <a:t>素食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菜單</a:t>
          </a:r>
          <a:endParaRPr lang="en-US" altLang="zh-TW" sz="2400">
            <a:latin typeface="華康布丁體" pitchFamily="81" charset="-120"/>
            <a:ea typeface="華康布丁體" pitchFamily="81" charset="-120"/>
          </a:endParaRPr>
        </a:p>
      </xdr:txBody>
    </xdr:sp>
    <xdr:clientData/>
  </xdr:twoCellAnchor>
  <xdr:twoCellAnchor editAs="oneCell">
    <xdr:from>
      <xdr:col>3</xdr:col>
      <xdr:colOff>108224</xdr:colOff>
      <xdr:row>0</xdr:row>
      <xdr:rowOff>95250</xdr:rowOff>
    </xdr:from>
    <xdr:to>
      <xdr:col>5</xdr:col>
      <xdr:colOff>336526</xdr:colOff>
      <xdr:row>3</xdr:row>
      <xdr:rowOff>162314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80F9AEFF-704D-4F0B-92EE-910F623DB8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93999" y="95250"/>
          <a:ext cx="2152352" cy="70523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28112</xdr:rowOff>
    </xdr:from>
    <xdr:to>
      <xdr:col>3</xdr:col>
      <xdr:colOff>307453</xdr:colOff>
      <xdr:row>3</xdr:row>
      <xdr:rowOff>139902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BB20802C-934B-49DB-AFEE-3B51C1013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2887"/>
          <a:ext cx="640828" cy="645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1122303</xdr:colOff>
      <xdr:row>0</xdr:row>
      <xdr:rowOff>103119</xdr:rowOff>
    </xdr:from>
    <xdr:to>
      <xdr:col>7</xdr:col>
      <xdr:colOff>314326</xdr:colOff>
      <xdr:row>4</xdr:row>
      <xdr:rowOff>28575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46FCDB0-6657-4EDC-94DB-1F5C58FC8642}"/>
            </a:ext>
          </a:extLst>
        </xdr:cNvPr>
        <xdr:cNvSpPr txBox="1"/>
      </xdr:nvSpPr>
      <xdr:spPr>
        <a:xfrm>
          <a:off x="2551053" y="103119"/>
          <a:ext cx="3011548" cy="75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6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  <a:endParaRPr lang="en-US" altLang="zh-TW" sz="2400">
            <a:latin typeface="華康布丁體" pitchFamily="81" charset="-120"/>
            <a:ea typeface="華康布丁體" pitchFamily="81" charset="-120"/>
          </a:endParaRPr>
        </a:p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供餐：八年級</a:t>
          </a:r>
        </a:p>
      </xdr:txBody>
    </xdr:sp>
    <xdr:clientData/>
  </xdr:twoCellAnchor>
  <xdr:twoCellAnchor editAs="oneCell">
    <xdr:from>
      <xdr:col>3</xdr:col>
      <xdr:colOff>32024</xdr:colOff>
      <xdr:row>0</xdr:row>
      <xdr:rowOff>95250</xdr:rowOff>
    </xdr:from>
    <xdr:to>
      <xdr:col>4</xdr:col>
      <xdr:colOff>1241401</xdr:colOff>
      <xdr:row>3</xdr:row>
      <xdr:rowOff>162314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EA0AD22-9BA6-4E7C-8B66-A19F7DB412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17799" y="95250"/>
          <a:ext cx="2152352" cy="70523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28112</xdr:rowOff>
    </xdr:from>
    <xdr:to>
      <xdr:col>3</xdr:col>
      <xdr:colOff>269353</xdr:colOff>
      <xdr:row>3</xdr:row>
      <xdr:rowOff>139902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A8F5B2A-AEAF-4034-B6AC-6BEACF96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32887"/>
          <a:ext cx="640828" cy="645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0</xdr:row>
      <xdr:rowOff>93594</xdr:rowOff>
    </xdr:from>
    <xdr:to>
      <xdr:col>9</xdr:col>
      <xdr:colOff>9526</xdr:colOff>
      <xdr:row>4</xdr:row>
      <xdr:rowOff>19050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9562FFA-4A88-43B4-8501-511564FC4D72}"/>
            </a:ext>
          </a:extLst>
        </xdr:cNvPr>
        <xdr:cNvSpPr txBox="1"/>
      </xdr:nvSpPr>
      <xdr:spPr>
        <a:xfrm>
          <a:off x="2428875" y="93594"/>
          <a:ext cx="4448176" cy="75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6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</a:t>
          </a:r>
          <a:r>
            <a:rPr lang="zh-TW" altLang="en-US" sz="2400">
              <a:solidFill>
                <a:srgbClr val="00B050"/>
              </a:solidFill>
              <a:latin typeface="華康布丁體" pitchFamily="81" charset="-120"/>
              <a:ea typeface="華康布丁體" pitchFamily="81" charset="-120"/>
            </a:rPr>
            <a:t>素食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菜單</a:t>
          </a:r>
          <a:endParaRPr lang="en-US" altLang="zh-TW" sz="2400">
            <a:latin typeface="華康布丁體" pitchFamily="81" charset="-120"/>
            <a:ea typeface="華康布丁體" pitchFamily="81" charset="-120"/>
          </a:endParaRPr>
        </a:p>
      </xdr:txBody>
    </xdr:sp>
    <xdr:clientData/>
  </xdr:twoCellAnchor>
  <xdr:twoCellAnchor editAs="oneCell">
    <xdr:from>
      <xdr:col>3</xdr:col>
      <xdr:colOff>108224</xdr:colOff>
      <xdr:row>0</xdr:row>
      <xdr:rowOff>95250</xdr:rowOff>
    </xdr:from>
    <xdr:to>
      <xdr:col>5</xdr:col>
      <xdr:colOff>336526</xdr:colOff>
      <xdr:row>3</xdr:row>
      <xdr:rowOff>162314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7904473-96E5-44F1-8A7C-EDE4251D11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593999" y="95250"/>
          <a:ext cx="2152352" cy="70523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28112</xdr:rowOff>
    </xdr:from>
    <xdr:to>
      <xdr:col>3</xdr:col>
      <xdr:colOff>307453</xdr:colOff>
      <xdr:row>3</xdr:row>
      <xdr:rowOff>139902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D921E1B5-0A62-4AC2-A273-FF70A0D5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2887"/>
          <a:ext cx="640828" cy="64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CF29-7500-4959-A4CE-805A2FF20197}">
  <dimension ref="B1:P51"/>
  <sheetViews>
    <sheetView view="pageBreakPreview" zoomScaleNormal="100" zoomScaleSheetLayoutView="100" workbookViewId="0">
      <selection activeCell="F9" sqref="F9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2.375" style="1" customWidth="1"/>
    <col min="5" max="5" width="17.375" style="1" customWidth="1"/>
    <col min="6" max="7" width="16.375" style="1" customWidth="1"/>
    <col min="8" max="8" width="5.625" style="1" customWidth="1"/>
    <col min="9" max="9" width="15.875" style="1" customWidth="1"/>
    <col min="10" max="10" width="2.125" style="1" customWidth="1"/>
    <col min="11" max="15" width="1.5" style="2" customWidth="1"/>
    <col min="16" max="16384" width="9" style="3"/>
  </cols>
  <sheetData>
    <row r="1" spans="2:15" ht="8.25" customHeight="1" x14ac:dyDescent="0.25"/>
    <row r="2" spans="2:15" ht="27" customHeight="1" x14ac:dyDescent="0.25">
      <c r="B2" s="4"/>
      <c r="C2" s="4"/>
      <c r="D2" s="4"/>
      <c r="E2" s="4"/>
      <c r="F2" s="4"/>
      <c r="G2" s="5"/>
      <c r="H2" s="6"/>
      <c r="I2" s="60" t="s">
        <v>438</v>
      </c>
      <c r="J2" s="60"/>
      <c r="K2" s="60"/>
      <c r="L2" s="60"/>
      <c r="M2" s="60"/>
      <c r="N2" s="60"/>
      <c r="O2" s="60"/>
    </row>
    <row r="3" spans="2:15" ht="15" customHeight="1" x14ac:dyDescent="0.25">
      <c r="B3" s="4"/>
      <c r="C3" s="4"/>
      <c r="D3" s="4"/>
      <c r="E3" s="4"/>
      <c r="F3" s="4"/>
      <c r="G3" s="7"/>
      <c r="H3" s="8"/>
      <c r="I3" s="60"/>
      <c r="J3" s="60"/>
      <c r="K3" s="60"/>
      <c r="L3" s="60"/>
      <c r="M3" s="60"/>
      <c r="N3" s="60"/>
      <c r="O3" s="60"/>
    </row>
    <row r="4" spans="2:15" ht="15" customHeight="1" thickBot="1" x14ac:dyDescent="0.3">
      <c r="B4" s="9"/>
      <c r="C4" s="9"/>
      <c r="D4" s="10"/>
      <c r="E4" s="10"/>
      <c r="F4" s="10"/>
      <c r="G4" s="10"/>
      <c r="H4" s="10"/>
      <c r="I4" s="61"/>
      <c r="J4" s="61"/>
      <c r="K4" s="61"/>
      <c r="L4" s="61"/>
      <c r="M4" s="61"/>
      <c r="N4" s="61"/>
      <c r="O4" s="61"/>
    </row>
    <row r="5" spans="2:15" s="18" customFormat="1" ht="24.95" customHeight="1" thickBot="1" x14ac:dyDescent="0.3">
      <c r="B5" s="11" t="s">
        <v>0</v>
      </c>
      <c r="C5" s="12" t="s">
        <v>1</v>
      </c>
      <c r="D5" s="13" t="s">
        <v>2</v>
      </c>
      <c r="E5" s="14" t="s">
        <v>3</v>
      </c>
      <c r="F5" s="62" t="s">
        <v>4</v>
      </c>
      <c r="G5" s="62"/>
      <c r="H5" s="13" t="s">
        <v>5</v>
      </c>
      <c r="I5" s="13" t="s">
        <v>6</v>
      </c>
      <c r="J5" s="15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7" t="s">
        <v>12</v>
      </c>
    </row>
    <row r="6" spans="2:15" s="18" customFormat="1" ht="17.45" customHeight="1" thickTop="1" x14ac:dyDescent="0.25">
      <c r="B6" s="63" t="s">
        <v>13</v>
      </c>
      <c r="C6" s="65" t="s">
        <v>14</v>
      </c>
      <c r="D6" s="67" t="s">
        <v>15</v>
      </c>
      <c r="E6" s="19" t="s">
        <v>16</v>
      </c>
      <c r="F6" s="20" t="s">
        <v>17</v>
      </c>
      <c r="G6" s="20" t="s">
        <v>18</v>
      </c>
      <c r="H6" s="67" t="s">
        <v>19</v>
      </c>
      <c r="I6" s="20" t="s">
        <v>20</v>
      </c>
      <c r="J6" s="69"/>
      <c r="K6" s="71">
        <v>6.5</v>
      </c>
      <c r="L6" s="71">
        <v>2.8</v>
      </c>
      <c r="M6" s="71">
        <v>2.2999999999999998</v>
      </c>
      <c r="N6" s="71">
        <v>2.7</v>
      </c>
      <c r="O6" s="73">
        <f>K6*70+L6*75+M6*25+N6*45</f>
        <v>844</v>
      </c>
    </row>
    <row r="7" spans="2:15" s="22" customFormat="1" ht="16.5" customHeight="1" x14ac:dyDescent="0.25">
      <c r="B7" s="64"/>
      <c r="C7" s="66"/>
      <c r="D7" s="68"/>
      <c r="E7" s="21" t="s">
        <v>21</v>
      </c>
      <c r="F7" s="21" t="s">
        <v>22</v>
      </c>
      <c r="G7" s="21" t="s">
        <v>211</v>
      </c>
      <c r="H7" s="68"/>
      <c r="I7" s="21" t="s">
        <v>23</v>
      </c>
      <c r="J7" s="70"/>
      <c r="K7" s="72"/>
      <c r="L7" s="72"/>
      <c r="M7" s="72"/>
      <c r="N7" s="72"/>
      <c r="O7" s="74"/>
    </row>
    <row r="8" spans="2:15" s="18" customFormat="1" ht="17.45" customHeight="1" x14ac:dyDescent="0.25">
      <c r="B8" s="76" t="s">
        <v>24</v>
      </c>
      <c r="C8" s="77" t="s">
        <v>25</v>
      </c>
      <c r="D8" s="78" t="s">
        <v>26</v>
      </c>
      <c r="E8" s="19" t="s">
        <v>27</v>
      </c>
      <c r="F8" s="23" t="s">
        <v>28</v>
      </c>
      <c r="G8" s="23" t="s">
        <v>29</v>
      </c>
      <c r="H8" s="78" t="s">
        <v>30</v>
      </c>
      <c r="I8" s="23" t="s">
        <v>31</v>
      </c>
      <c r="J8" s="79"/>
      <c r="K8" s="80">
        <v>6.7</v>
      </c>
      <c r="L8" s="80">
        <v>2.6</v>
      </c>
      <c r="M8" s="80">
        <v>2.2000000000000002</v>
      </c>
      <c r="N8" s="80">
        <v>2.7</v>
      </c>
      <c r="O8" s="75">
        <f>K8*70+L8*75+M8*25+N8*45</f>
        <v>840.5</v>
      </c>
    </row>
    <row r="9" spans="2:15" s="22" customFormat="1" ht="16.5" customHeight="1" x14ac:dyDescent="0.25">
      <c r="B9" s="64"/>
      <c r="C9" s="66"/>
      <c r="D9" s="68"/>
      <c r="E9" s="21" t="s">
        <v>32</v>
      </c>
      <c r="F9" s="21" t="s">
        <v>33</v>
      </c>
      <c r="G9" s="21" t="s">
        <v>34</v>
      </c>
      <c r="H9" s="68"/>
      <c r="I9" s="24" t="s">
        <v>35</v>
      </c>
      <c r="J9" s="70"/>
      <c r="K9" s="72"/>
      <c r="L9" s="72"/>
      <c r="M9" s="72"/>
      <c r="N9" s="72"/>
      <c r="O9" s="74"/>
    </row>
    <row r="10" spans="2:15" s="18" customFormat="1" ht="17.45" customHeight="1" x14ac:dyDescent="0.25">
      <c r="B10" s="76" t="s">
        <v>36</v>
      </c>
      <c r="C10" s="77" t="s">
        <v>37</v>
      </c>
      <c r="D10" s="78" t="s">
        <v>38</v>
      </c>
      <c r="E10" s="23" t="s">
        <v>39</v>
      </c>
      <c r="F10" s="23" t="s">
        <v>40</v>
      </c>
      <c r="G10" s="25" t="s">
        <v>41</v>
      </c>
      <c r="H10" s="78" t="s">
        <v>42</v>
      </c>
      <c r="I10" s="26" t="s">
        <v>43</v>
      </c>
      <c r="J10" s="79"/>
      <c r="K10" s="80">
        <v>6.6</v>
      </c>
      <c r="L10" s="80">
        <v>2.8</v>
      </c>
      <c r="M10" s="80">
        <v>2.2999999999999998</v>
      </c>
      <c r="N10" s="80">
        <v>2.6</v>
      </c>
      <c r="O10" s="75">
        <f>K10*70+L10*75+M10*25+N10*45</f>
        <v>846.5</v>
      </c>
    </row>
    <row r="11" spans="2:15" s="22" customFormat="1" ht="16.5" customHeight="1" x14ac:dyDescent="0.25">
      <c r="B11" s="64"/>
      <c r="C11" s="66"/>
      <c r="D11" s="68"/>
      <c r="E11" s="21" t="s">
        <v>44</v>
      </c>
      <c r="F11" s="21" t="s">
        <v>45</v>
      </c>
      <c r="G11" s="27" t="s">
        <v>46</v>
      </c>
      <c r="H11" s="68"/>
      <c r="I11" s="28" t="s">
        <v>47</v>
      </c>
      <c r="J11" s="70"/>
      <c r="K11" s="72"/>
      <c r="L11" s="72"/>
      <c r="M11" s="72"/>
      <c r="N11" s="72"/>
      <c r="O11" s="74"/>
    </row>
    <row r="12" spans="2:15" s="18" customFormat="1" ht="17.45" customHeight="1" x14ac:dyDescent="0.25">
      <c r="B12" s="76" t="s">
        <v>48</v>
      </c>
      <c r="C12" s="77" t="s">
        <v>49</v>
      </c>
      <c r="D12" s="78" t="s">
        <v>50</v>
      </c>
      <c r="E12" s="58" t="s">
        <v>444</v>
      </c>
      <c r="F12" s="23" t="s">
        <v>51</v>
      </c>
      <c r="G12" s="19" t="s">
        <v>52</v>
      </c>
      <c r="H12" s="78" t="s">
        <v>30</v>
      </c>
      <c r="I12" s="23" t="s">
        <v>53</v>
      </c>
      <c r="J12" s="79"/>
      <c r="K12" s="80">
        <v>6.5</v>
      </c>
      <c r="L12" s="80">
        <v>2.8</v>
      </c>
      <c r="M12" s="80">
        <v>2.2999999999999998</v>
      </c>
      <c r="N12" s="80">
        <v>2.7</v>
      </c>
      <c r="O12" s="75">
        <f>K12*70+L12*75+M12*25+N12*45</f>
        <v>844</v>
      </c>
    </row>
    <row r="13" spans="2:15" s="22" customFormat="1" ht="16.5" customHeight="1" x14ac:dyDescent="0.25">
      <c r="B13" s="64"/>
      <c r="C13" s="66"/>
      <c r="D13" s="68"/>
      <c r="E13" s="57" t="s">
        <v>445</v>
      </c>
      <c r="F13" s="21" t="s">
        <v>54</v>
      </c>
      <c r="G13" s="21" t="s">
        <v>55</v>
      </c>
      <c r="H13" s="68"/>
      <c r="I13" s="21" t="s">
        <v>56</v>
      </c>
      <c r="J13" s="70"/>
      <c r="K13" s="72"/>
      <c r="L13" s="72"/>
      <c r="M13" s="72"/>
      <c r="N13" s="72"/>
      <c r="O13" s="74"/>
    </row>
    <row r="14" spans="2:15" s="18" customFormat="1" ht="17.45" customHeight="1" x14ac:dyDescent="0.25">
      <c r="B14" s="76" t="s">
        <v>57</v>
      </c>
      <c r="C14" s="77" t="s">
        <v>58</v>
      </c>
      <c r="D14" s="78" t="s">
        <v>15</v>
      </c>
      <c r="E14" s="19" t="s">
        <v>59</v>
      </c>
      <c r="F14" s="23" t="s">
        <v>60</v>
      </c>
      <c r="G14" s="23" t="s">
        <v>61</v>
      </c>
      <c r="H14" s="78" t="s">
        <v>30</v>
      </c>
      <c r="I14" s="23" t="s">
        <v>62</v>
      </c>
      <c r="J14" s="79"/>
      <c r="K14" s="80">
        <v>6.7</v>
      </c>
      <c r="L14" s="80">
        <v>2.6</v>
      </c>
      <c r="M14" s="80">
        <v>2.2999999999999998</v>
      </c>
      <c r="N14" s="80">
        <v>2.7</v>
      </c>
      <c r="O14" s="75">
        <f>K14*70+L14*75+M14*25+N14*45</f>
        <v>843</v>
      </c>
    </row>
    <row r="15" spans="2:15" s="22" customFormat="1" ht="16.5" customHeight="1" thickBot="1" x14ac:dyDescent="0.3">
      <c r="B15" s="81"/>
      <c r="C15" s="82"/>
      <c r="D15" s="83"/>
      <c r="E15" s="29" t="s">
        <v>63</v>
      </c>
      <c r="F15" s="29" t="s">
        <v>64</v>
      </c>
      <c r="G15" s="29" t="s">
        <v>65</v>
      </c>
      <c r="H15" s="83"/>
      <c r="I15" s="29" t="s">
        <v>66</v>
      </c>
      <c r="J15" s="84"/>
      <c r="K15" s="85"/>
      <c r="L15" s="85"/>
      <c r="M15" s="85"/>
      <c r="N15" s="85"/>
      <c r="O15" s="86"/>
    </row>
    <row r="16" spans="2:15" s="18" customFormat="1" ht="17.45" customHeight="1" thickTop="1" x14ac:dyDescent="0.25">
      <c r="B16" s="63" t="s">
        <v>67</v>
      </c>
      <c r="C16" s="88" t="s">
        <v>14</v>
      </c>
      <c r="D16" s="89" t="s">
        <v>68</v>
      </c>
      <c r="E16" s="23" t="s">
        <v>69</v>
      </c>
      <c r="F16" s="19" t="s">
        <v>70</v>
      </c>
      <c r="G16" s="19" t="s">
        <v>71</v>
      </c>
      <c r="H16" s="89" t="s">
        <v>19</v>
      </c>
      <c r="I16" s="23" t="s">
        <v>72</v>
      </c>
      <c r="J16" s="90"/>
      <c r="K16" s="91">
        <v>6.6</v>
      </c>
      <c r="L16" s="91">
        <v>2.8</v>
      </c>
      <c r="M16" s="91">
        <v>2.2999999999999998</v>
      </c>
      <c r="N16" s="91">
        <v>2.6</v>
      </c>
      <c r="O16" s="87">
        <f>K16*70+L16*75+M16*25+N16*45</f>
        <v>846.5</v>
      </c>
    </row>
    <row r="17" spans="2:16" s="22" customFormat="1" ht="16.5" customHeight="1" x14ac:dyDescent="0.25">
      <c r="B17" s="64"/>
      <c r="C17" s="66"/>
      <c r="D17" s="68"/>
      <c r="E17" s="21" t="s">
        <v>73</v>
      </c>
      <c r="F17" s="21" t="s">
        <v>74</v>
      </c>
      <c r="G17" s="21" t="s">
        <v>75</v>
      </c>
      <c r="H17" s="68"/>
      <c r="I17" s="21" t="s">
        <v>76</v>
      </c>
      <c r="J17" s="70"/>
      <c r="K17" s="72"/>
      <c r="L17" s="72"/>
      <c r="M17" s="72"/>
      <c r="N17" s="72"/>
      <c r="O17" s="74"/>
    </row>
    <row r="18" spans="2:16" s="18" customFormat="1" ht="17.45" customHeight="1" x14ac:dyDescent="0.25">
      <c r="B18" s="76" t="s">
        <v>77</v>
      </c>
      <c r="C18" s="77" t="s">
        <v>25</v>
      </c>
      <c r="D18" s="78" t="s">
        <v>15</v>
      </c>
      <c r="E18" s="19" t="s">
        <v>78</v>
      </c>
      <c r="F18" s="23" t="s">
        <v>79</v>
      </c>
      <c r="G18" s="23" t="s">
        <v>80</v>
      </c>
      <c r="H18" s="78" t="s">
        <v>30</v>
      </c>
      <c r="I18" s="23" t="s">
        <v>81</v>
      </c>
      <c r="J18" s="79"/>
      <c r="K18" s="80">
        <v>6.5</v>
      </c>
      <c r="L18" s="80">
        <v>2.8</v>
      </c>
      <c r="M18" s="80">
        <v>2.2999999999999998</v>
      </c>
      <c r="N18" s="80">
        <v>2.7</v>
      </c>
      <c r="O18" s="75">
        <f>K18*70+L18*75+M18*25+N18*45</f>
        <v>844</v>
      </c>
    </row>
    <row r="19" spans="2:16" s="22" customFormat="1" ht="16.5" customHeight="1" x14ac:dyDescent="0.25">
      <c r="B19" s="64"/>
      <c r="C19" s="66"/>
      <c r="D19" s="68"/>
      <c r="E19" s="21" t="s">
        <v>446</v>
      </c>
      <c r="F19" s="24" t="s">
        <v>82</v>
      </c>
      <c r="G19" s="21" t="s">
        <v>83</v>
      </c>
      <c r="H19" s="68"/>
      <c r="I19" s="21" t="s">
        <v>84</v>
      </c>
      <c r="J19" s="70"/>
      <c r="K19" s="72"/>
      <c r="L19" s="72"/>
      <c r="M19" s="72"/>
      <c r="N19" s="72"/>
      <c r="O19" s="74"/>
    </row>
    <row r="20" spans="2:16" s="18" customFormat="1" ht="17.45" customHeight="1" x14ac:dyDescent="0.25">
      <c r="B20" s="76" t="s">
        <v>85</v>
      </c>
      <c r="C20" s="77" t="s">
        <v>37</v>
      </c>
      <c r="D20" s="78" t="s">
        <v>86</v>
      </c>
      <c r="E20" s="117" t="s">
        <v>453</v>
      </c>
      <c r="F20" s="58" t="s">
        <v>452</v>
      </c>
      <c r="G20" s="25" t="s">
        <v>88</v>
      </c>
      <c r="H20" s="78" t="s">
        <v>42</v>
      </c>
      <c r="I20" s="26" t="s">
        <v>89</v>
      </c>
      <c r="J20" s="79"/>
      <c r="K20" s="80">
        <v>6.7</v>
      </c>
      <c r="L20" s="80">
        <v>2.8</v>
      </c>
      <c r="M20" s="80">
        <v>2.1</v>
      </c>
      <c r="N20" s="80">
        <v>2.7</v>
      </c>
      <c r="O20" s="75">
        <f>K20*70+L20*75+M20*25+N20*45</f>
        <v>853</v>
      </c>
    </row>
    <row r="21" spans="2:16" s="22" customFormat="1" ht="16.5" customHeight="1" x14ac:dyDescent="0.25">
      <c r="B21" s="64"/>
      <c r="C21" s="66"/>
      <c r="D21" s="68"/>
      <c r="E21" s="57" t="s">
        <v>454</v>
      </c>
      <c r="F21" s="57" t="s">
        <v>317</v>
      </c>
      <c r="G21" s="27" t="s">
        <v>91</v>
      </c>
      <c r="H21" s="68"/>
      <c r="I21" s="28" t="s">
        <v>92</v>
      </c>
      <c r="J21" s="70"/>
      <c r="K21" s="72"/>
      <c r="L21" s="72"/>
      <c r="M21" s="72"/>
      <c r="N21" s="72"/>
      <c r="O21" s="74"/>
    </row>
    <row r="22" spans="2:16" s="18" customFormat="1" ht="17.45" customHeight="1" x14ac:dyDescent="0.25">
      <c r="B22" s="76" t="s">
        <v>93</v>
      </c>
      <c r="C22" s="77" t="s">
        <v>49</v>
      </c>
      <c r="D22" s="78" t="s">
        <v>15</v>
      </c>
      <c r="E22" s="23" t="s">
        <v>94</v>
      </c>
      <c r="F22" s="23" t="s">
        <v>95</v>
      </c>
      <c r="G22" s="19" t="s">
        <v>96</v>
      </c>
      <c r="H22" s="78" t="s">
        <v>30</v>
      </c>
      <c r="I22" s="23" t="s">
        <v>97</v>
      </c>
      <c r="J22" s="79"/>
      <c r="K22" s="80">
        <v>6.6</v>
      </c>
      <c r="L22" s="80">
        <v>2.8</v>
      </c>
      <c r="M22" s="80">
        <v>2.2999999999999998</v>
      </c>
      <c r="N22" s="80">
        <v>2.6</v>
      </c>
      <c r="O22" s="75">
        <f>K22*70+L22*75+M22*25+N22*45</f>
        <v>846.5</v>
      </c>
    </row>
    <row r="23" spans="2:16" s="22" customFormat="1" ht="16.5" customHeight="1" x14ac:dyDescent="0.25">
      <c r="B23" s="64"/>
      <c r="C23" s="66"/>
      <c r="D23" s="68"/>
      <c r="E23" s="21" t="s">
        <v>98</v>
      </c>
      <c r="F23" s="21" t="s">
        <v>99</v>
      </c>
      <c r="G23" s="21" t="s">
        <v>100</v>
      </c>
      <c r="H23" s="68"/>
      <c r="I23" s="21" t="s">
        <v>101</v>
      </c>
      <c r="J23" s="70"/>
      <c r="K23" s="72"/>
      <c r="L23" s="72"/>
      <c r="M23" s="72"/>
      <c r="N23" s="72"/>
      <c r="O23" s="74"/>
    </row>
    <row r="24" spans="2:16" s="18" customFormat="1" ht="18" x14ac:dyDescent="0.25">
      <c r="B24" s="76" t="s">
        <v>102</v>
      </c>
      <c r="C24" s="77" t="s">
        <v>58</v>
      </c>
      <c r="D24" s="78" t="s">
        <v>103</v>
      </c>
      <c r="E24" s="23" t="s">
        <v>104</v>
      </c>
      <c r="F24" s="23" t="s">
        <v>105</v>
      </c>
      <c r="G24" s="23" t="s">
        <v>106</v>
      </c>
      <c r="H24" s="78" t="s">
        <v>30</v>
      </c>
      <c r="I24" s="23" t="s">
        <v>107</v>
      </c>
      <c r="J24" s="79"/>
      <c r="K24" s="80">
        <v>6.5</v>
      </c>
      <c r="L24" s="80">
        <v>2.8</v>
      </c>
      <c r="M24" s="80">
        <v>2.2999999999999998</v>
      </c>
      <c r="N24" s="80">
        <v>2.7</v>
      </c>
      <c r="O24" s="75">
        <f>K24*70+L24*75+M24*25+N24*45</f>
        <v>844</v>
      </c>
    </row>
    <row r="25" spans="2:16" s="22" customFormat="1" ht="16.5" customHeight="1" thickBot="1" x14ac:dyDescent="0.3">
      <c r="B25" s="81"/>
      <c r="C25" s="88"/>
      <c r="D25" s="89"/>
      <c r="E25" s="59" t="s">
        <v>449</v>
      </c>
      <c r="F25" s="29" t="s">
        <v>108</v>
      </c>
      <c r="G25" s="29" t="s">
        <v>109</v>
      </c>
      <c r="H25" s="89"/>
      <c r="I25" s="24" t="s">
        <v>110</v>
      </c>
      <c r="J25" s="90"/>
      <c r="K25" s="91"/>
      <c r="L25" s="91"/>
      <c r="M25" s="91"/>
      <c r="N25" s="91"/>
      <c r="O25" s="92"/>
      <c r="P25" s="30"/>
    </row>
    <row r="26" spans="2:16" s="18" customFormat="1" ht="17.45" customHeight="1" thickTop="1" x14ac:dyDescent="0.25">
      <c r="B26" s="63" t="s">
        <v>111</v>
      </c>
      <c r="C26" s="65" t="s">
        <v>14</v>
      </c>
      <c r="D26" s="67" t="s">
        <v>15</v>
      </c>
      <c r="E26" s="19" t="s">
        <v>112</v>
      </c>
      <c r="F26" s="19" t="s">
        <v>113</v>
      </c>
      <c r="G26" s="19" t="s">
        <v>114</v>
      </c>
      <c r="H26" s="67" t="s">
        <v>19</v>
      </c>
      <c r="I26" s="20" t="s">
        <v>115</v>
      </c>
      <c r="J26" s="69"/>
      <c r="K26" s="71">
        <v>6.7</v>
      </c>
      <c r="L26" s="71">
        <v>2.7</v>
      </c>
      <c r="M26" s="71">
        <v>2.2000000000000002</v>
      </c>
      <c r="N26" s="71">
        <v>2.7</v>
      </c>
      <c r="O26" s="73">
        <f>K26*70+L26*75+M26*25+N26*45</f>
        <v>848</v>
      </c>
    </row>
    <row r="27" spans="2:16" s="22" customFormat="1" ht="16.5" customHeight="1" x14ac:dyDescent="0.25">
      <c r="B27" s="64"/>
      <c r="C27" s="66"/>
      <c r="D27" s="68"/>
      <c r="E27" s="21" t="s">
        <v>447</v>
      </c>
      <c r="F27" s="21" t="s">
        <v>116</v>
      </c>
      <c r="G27" s="21" t="s">
        <v>117</v>
      </c>
      <c r="H27" s="68"/>
      <c r="I27" s="21" t="s">
        <v>118</v>
      </c>
      <c r="J27" s="70"/>
      <c r="K27" s="72"/>
      <c r="L27" s="72"/>
      <c r="M27" s="72"/>
      <c r="N27" s="72"/>
      <c r="O27" s="74"/>
    </row>
    <row r="28" spans="2:16" s="18" customFormat="1" ht="17.45" customHeight="1" x14ac:dyDescent="0.25">
      <c r="B28" s="76" t="s">
        <v>119</v>
      </c>
      <c r="C28" s="77" t="s">
        <v>25</v>
      </c>
      <c r="D28" s="78" t="s">
        <v>120</v>
      </c>
      <c r="E28" s="23" t="s">
        <v>121</v>
      </c>
      <c r="F28" s="23" t="s">
        <v>122</v>
      </c>
      <c r="G28" s="19" t="s">
        <v>123</v>
      </c>
      <c r="H28" s="78" t="s">
        <v>30</v>
      </c>
      <c r="I28" s="23" t="s">
        <v>124</v>
      </c>
      <c r="J28" s="79"/>
      <c r="K28" s="80">
        <v>6.6</v>
      </c>
      <c r="L28" s="80">
        <v>2.8</v>
      </c>
      <c r="M28" s="80">
        <v>2.2999999999999998</v>
      </c>
      <c r="N28" s="80">
        <v>2.6</v>
      </c>
      <c r="O28" s="75">
        <f>K28*70+L28*75+M28*25+N28*45</f>
        <v>846.5</v>
      </c>
    </row>
    <row r="29" spans="2:16" s="22" customFormat="1" ht="16.5" customHeight="1" x14ac:dyDescent="0.25">
      <c r="B29" s="64"/>
      <c r="C29" s="66"/>
      <c r="D29" s="68"/>
      <c r="E29" s="21" t="s">
        <v>44</v>
      </c>
      <c r="F29" s="21" t="s">
        <v>125</v>
      </c>
      <c r="G29" s="21" t="s">
        <v>212</v>
      </c>
      <c r="H29" s="68"/>
      <c r="I29" s="21" t="s">
        <v>213</v>
      </c>
      <c r="J29" s="70"/>
      <c r="K29" s="72"/>
      <c r="L29" s="72"/>
      <c r="M29" s="72"/>
      <c r="N29" s="72"/>
      <c r="O29" s="74"/>
    </row>
    <row r="30" spans="2:16" s="18" customFormat="1" ht="17.45" customHeight="1" x14ac:dyDescent="0.25">
      <c r="B30" s="76" t="s">
        <v>126</v>
      </c>
      <c r="C30" s="77" t="s">
        <v>37</v>
      </c>
      <c r="D30" s="78" t="s">
        <v>127</v>
      </c>
      <c r="E30" s="23" t="s">
        <v>128</v>
      </c>
      <c r="F30" s="19" t="s">
        <v>129</v>
      </c>
      <c r="G30" s="23" t="s">
        <v>130</v>
      </c>
      <c r="H30" s="78" t="s">
        <v>131</v>
      </c>
      <c r="I30" s="26" t="s">
        <v>132</v>
      </c>
      <c r="J30" s="79"/>
      <c r="K30" s="80">
        <v>6.5</v>
      </c>
      <c r="L30" s="80">
        <v>2.8</v>
      </c>
      <c r="M30" s="80">
        <v>2.2999999999999998</v>
      </c>
      <c r="N30" s="80">
        <v>2.7</v>
      </c>
      <c r="O30" s="75">
        <f>K30*70+L30*75+M30*25+N30*45</f>
        <v>844</v>
      </c>
    </row>
    <row r="31" spans="2:16" s="22" customFormat="1" ht="16.5" customHeight="1" x14ac:dyDescent="0.25">
      <c r="B31" s="64"/>
      <c r="C31" s="66"/>
      <c r="D31" s="68"/>
      <c r="E31" s="21" t="s">
        <v>133</v>
      </c>
      <c r="F31" s="21" t="s">
        <v>134</v>
      </c>
      <c r="G31" s="21" t="s">
        <v>135</v>
      </c>
      <c r="H31" s="68"/>
      <c r="I31" s="28" t="s">
        <v>136</v>
      </c>
      <c r="J31" s="70"/>
      <c r="K31" s="72"/>
      <c r="L31" s="72"/>
      <c r="M31" s="72"/>
      <c r="N31" s="72"/>
      <c r="O31" s="74"/>
    </row>
    <row r="32" spans="2:16" s="18" customFormat="1" ht="17.45" customHeight="1" x14ac:dyDescent="0.25">
      <c r="B32" s="76" t="s">
        <v>137</v>
      </c>
      <c r="C32" s="77" t="s">
        <v>49</v>
      </c>
      <c r="D32" s="78" t="s">
        <v>138</v>
      </c>
      <c r="E32" s="19" t="s">
        <v>139</v>
      </c>
      <c r="F32" s="19" t="s">
        <v>140</v>
      </c>
      <c r="G32" s="23" t="s">
        <v>141</v>
      </c>
      <c r="H32" s="78" t="s">
        <v>30</v>
      </c>
      <c r="I32" s="23" t="s">
        <v>142</v>
      </c>
      <c r="J32" s="79"/>
      <c r="K32" s="80">
        <v>6.6</v>
      </c>
      <c r="L32" s="80">
        <v>2.9</v>
      </c>
      <c r="M32" s="80">
        <v>2.2000000000000002</v>
      </c>
      <c r="N32" s="80">
        <v>2.7</v>
      </c>
      <c r="O32" s="75">
        <f>K32*70+L32*75+M32*25+N32*45</f>
        <v>856</v>
      </c>
    </row>
    <row r="33" spans="2:15" s="22" customFormat="1" ht="16.5" customHeight="1" x14ac:dyDescent="0.25">
      <c r="B33" s="64"/>
      <c r="C33" s="66"/>
      <c r="D33" s="68"/>
      <c r="E33" s="21" t="s">
        <v>143</v>
      </c>
      <c r="F33" s="21" t="s">
        <v>144</v>
      </c>
      <c r="G33" s="21" t="s">
        <v>214</v>
      </c>
      <c r="H33" s="68"/>
      <c r="I33" s="21" t="s">
        <v>145</v>
      </c>
      <c r="J33" s="70"/>
      <c r="K33" s="72"/>
      <c r="L33" s="72"/>
      <c r="M33" s="72"/>
      <c r="N33" s="72"/>
      <c r="O33" s="74"/>
    </row>
    <row r="34" spans="2:15" s="18" customFormat="1" ht="17.45" customHeight="1" x14ac:dyDescent="0.25">
      <c r="B34" s="76" t="s">
        <v>146</v>
      </c>
      <c r="C34" s="77" t="s">
        <v>58</v>
      </c>
      <c r="D34" s="78" t="s">
        <v>15</v>
      </c>
      <c r="E34" s="23" t="s">
        <v>147</v>
      </c>
      <c r="F34" s="23" t="s">
        <v>148</v>
      </c>
      <c r="G34" s="31" t="s">
        <v>149</v>
      </c>
      <c r="H34" s="78" t="s">
        <v>30</v>
      </c>
      <c r="I34" s="23" t="s">
        <v>150</v>
      </c>
      <c r="J34" s="79"/>
      <c r="K34" s="80">
        <v>6.6</v>
      </c>
      <c r="L34" s="80">
        <v>2.8</v>
      </c>
      <c r="M34" s="80">
        <v>2.2999999999999998</v>
      </c>
      <c r="N34" s="80">
        <v>2.6</v>
      </c>
      <c r="O34" s="75">
        <f>K34*70+L34*75+M34*25+N34*45</f>
        <v>846.5</v>
      </c>
    </row>
    <row r="35" spans="2:15" s="22" customFormat="1" ht="16.5" customHeight="1" thickBot="1" x14ac:dyDescent="0.3">
      <c r="B35" s="81"/>
      <c r="C35" s="82"/>
      <c r="D35" s="83"/>
      <c r="E35" s="29" t="s">
        <v>151</v>
      </c>
      <c r="F35" s="29" t="s">
        <v>152</v>
      </c>
      <c r="G35" s="32" t="s">
        <v>153</v>
      </c>
      <c r="H35" s="83"/>
      <c r="I35" s="29" t="s">
        <v>154</v>
      </c>
      <c r="J35" s="84"/>
      <c r="K35" s="85"/>
      <c r="L35" s="85"/>
      <c r="M35" s="85"/>
      <c r="N35" s="85"/>
      <c r="O35" s="86"/>
    </row>
    <row r="36" spans="2:15" s="18" customFormat="1" ht="17.45" customHeight="1" thickTop="1" x14ac:dyDescent="0.25">
      <c r="B36" s="63" t="s">
        <v>155</v>
      </c>
      <c r="C36" s="65" t="s">
        <v>14</v>
      </c>
      <c r="D36" s="67" t="s">
        <v>156</v>
      </c>
      <c r="E36" s="23" t="s">
        <v>157</v>
      </c>
      <c r="F36" s="19" t="s">
        <v>158</v>
      </c>
      <c r="G36" s="19" t="s">
        <v>159</v>
      </c>
      <c r="H36" s="67" t="s">
        <v>19</v>
      </c>
      <c r="I36" s="20" t="s">
        <v>160</v>
      </c>
      <c r="J36" s="69"/>
      <c r="K36" s="71">
        <v>6.7</v>
      </c>
      <c r="L36" s="71">
        <v>2.7</v>
      </c>
      <c r="M36" s="71">
        <v>2.2000000000000002</v>
      </c>
      <c r="N36" s="71">
        <v>2.7</v>
      </c>
      <c r="O36" s="73">
        <f>K36*70+L36*75+M36*25+N36*45</f>
        <v>848</v>
      </c>
    </row>
    <row r="37" spans="2:15" s="18" customFormat="1" ht="16.5" customHeight="1" x14ac:dyDescent="0.25">
      <c r="B37" s="64"/>
      <c r="C37" s="66"/>
      <c r="D37" s="68"/>
      <c r="E37" s="21" t="s">
        <v>161</v>
      </c>
      <c r="F37" s="21" t="s">
        <v>162</v>
      </c>
      <c r="G37" s="21" t="s">
        <v>163</v>
      </c>
      <c r="H37" s="68"/>
      <c r="I37" s="21" t="s">
        <v>164</v>
      </c>
      <c r="J37" s="70"/>
      <c r="K37" s="72"/>
      <c r="L37" s="72"/>
      <c r="M37" s="72"/>
      <c r="N37" s="72"/>
      <c r="O37" s="74"/>
    </row>
    <row r="38" spans="2:15" s="18" customFormat="1" ht="17.45" customHeight="1" x14ac:dyDescent="0.25">
      <c r="B38" s="76" t="s">
        <v>165</v>
      </c>
      <c r="C38" s="77" t="s">
        <v>25</v>
      </c>
      <c r="D38" s="78" t="s">
        <v>15</v>
      </c>
      <c r="E38" s="23" t="s">
        <v>166</v>
      </c>
      <c r="F38" s="19" t="s">
        <v>167</v>
      </c>
      <c r="G38" s="19" t="s">
        <v>168</v>
      </c>
      <c r="H38" s="78" t="s">
        <v>30</v>
      </c>
      <c r="I38" s="23" t="s">
        <v>169</v>
      </c>
      <c r="J38" s="79"/>
      <c r="K38" s="80">
        <v>6.6</v>
      </c>
      <c r="L38" s="80">
        <v>2.8</v>
      </c>
      <c r="M38" s="80">
        <v>2.2999999999999998</v>
      </c>
      <c r="N38" s="80">
        <v>2.6</v>
      </c>
      <c r="O38" s="75">
        <f>K38*70+L38*75+M38*25+N38*45</f>
        <v>846.5</v>
      </c>
    </row>
    <row r="39" spans="2:15" s="18" customFormat="1" ht="16.5" customHeight="1" x14ac:dyDescent="0.25">
      <c r="B39" s="64"/>
      <c r="C39" s="66"/>
      <c r="D39" s="68"/>
      <c r="E39" s="21" t="s">
        <v>448</v>
      </c>
      <c r="F39" s="21" t="s">
        <v>170</v>
      </c>
      <c r="G39" s="21" t="s">
        <v>171</v>
      </c>
      <c r="H39" s="68"/>
      <c r="I39" s="21" t="s">
        <v>172</v>
      </c>
      <c r="J39" s="70"/>
      <c r="K39" s="72"/>
      <c r="L39" s="72"/>
      <c r="M39" s="72"/>
      <c r="N39" s="72"/>
      <c r="O39" s="74"/>
    </row>
    <row r="40" spans="2:15" s="18" customFormat="1" ht="18" customHeight="1" x14ac:dyDescent="0.25">
      <c r="B40" s="76" t="s">
        <v>173</v>
      </c>
      <c r="C40" s="77" t="s">
        <v>37</v>
      </c>
      <c r="D40" s="78" t="s">
        <v>174</v>
      </c>
      <c r="E40" s="23" t="s">
        <v>175</v>
      </c>
      <c r="F40" s="23" t="s">
        <v>176</v>
      </c>
      <c r="G40" s="23" t="s">
        <v>177</v>
      </c>
      <c r="H40" s="78" t="s">
        <v>131</v>
      </c>
      <c r="I40" s="26" t="s">
        <v>178</v>
      </c>
      <c r="J40" s="79"/>
      <c r="K40" s="80">
        <v>6.5</v>
      </c>
      <c r="L40" s="80">
        <v>2.8</v>
      </c>
      <c r="M40" s="80">
        <v>2.2999999999999998</v>
      </c>
      <c r="N40" s="80">
        <v>2.7</v>
      </c>
      <c r="O40" s="75">
        <f>K40*70+L40*75+M40*25+N40*45</f>
        <v>844</v>
      </c>
    </row>
    <row r="41" spans="2:15" s="18" customFormat="1" ht="16.5" customHeight="1" x14ac:dyDescent="0.25">
      <c r="B41" s="64"/>
      <c r="C41" s="66"/>
      <c r="D41" s="68"/>
      <c r="E41" s="21" t="s">
        <v>44</v>
      </c>
      <c r="F41" s="21" t="s">
        <v>179</v>
      </c>
      <c r="G41" s="21" t="s">
        <v>65</v>
      </c>
      <c r="H41" s="68"/>
      <c r="I41" s="28" t="s">
        <v>180</v>
      </c>
      <c r="J41" s="70"/>
      <c r="K41" s="72"/>
      <c r="L41" s="72"/>
      <c r="M41" s="72"/>
      <c r="N41" s="72"/>
      <c r="O41" s="74"/>
    </row>
    <row r="42" spans="2:15" s="18" customFormat="1" ht="16.5" customHeight="1" x14ac:dyDescent="0.25">
      <c r="B42" s="76" t="s">
        <v>181</v>
      </c>
      <c r="C42" s="77" t="s">
        <v>49</v>
      </c>
      <c r="D42" s="78" t="s">
        <v>15</v>
      </c>
      <c r="E42" s="19" t="s">
        <v>182</v>
      </c>
      <c r="F42" s="19" t="s">
        <v>183</v>
      </c>
      <c r="G42" s="23" t="s">
        <v>184</v>
      </c>
      <c r="H42" s="78" t="s">
        <v>30</v>
      </c>
      <c r="I42" s="23" t="s">
        <v>185</v>
      </c>
      <c r="J42" s="79"/>
      <c r="K42" s="80">
        <v>6.6</v>
      </c>
      <c r="L42" s="80">
        <v>2.9</v>
      </c>
      <c r="M42" s="80">
        <v>2.2000000000000002</v>
      </c>
      <c r="N42" s="80">
        <v>2.7</v>
      </c>
      <c r="O42" s="75">
        <f>K42*70+L42*75+M42*25+N42*45</f>
        <v>856</v>
      </c>
    </row>
    <row r="43" spans="2:15" s="18" customFormat="1" ht="16.5" customHeight="1" x14ac:dyDescent="0.25">
      <c r="B43" s="64"/>
      <c r="C43" s="66"/>
      <c r="D43" s="68"/>
      <c r="E43" s="21" t="s">
        <v>186</v>
      </c>
      <c r="F43" s="21" t="s">
        <v>187</v>
      </c>
      <c r="G43" s="21" t="s">
        <v>188</v>
      </c>
      <c r="H43" s="68"/>
      <c r="I43" s="21" t="s">
        <v>189</v>
      </c>
      <c r="J43" s="70"/>
      <c r="K43" s="72"/>
      <c r="L43" s="72"/>
      <c r="M43" s="72"/>
      <c r="N43" s="72"/>
      <c r="O43" s="74"/>
    </row>
    <row r="44" spans="2:15" s="18" customFormat="1" ht="16.5" customHeight="1" x14ac:dyDescent="0.25">
      <c r="B44" s="76" t="s">
        <v>190</v>
      </c>
      <c r="C44" s="105" t="s">
        <v>58</v>
      </c>
      <c r="D44" s="78" t="s">
        <v>441</v>
      </c>
      <c r="E44" s="56" t="s">
        <v>442</v>
      </c>
      <c r="F44" s="23" t="s">
        <v>192</v>
      </c>
      <c r="G44" s="31" t="s">
        <v>193</v>
      </c>
      <c r="H44" s="78" t="s">
        <v>30</v>
      </c>
      <c r="I44" s="23" t="s">
        <v>194</v>
      </c>
      <c r="J44" s="79" t="s">
        <v>439</v>
      </c>
      <c r="K44" s="80">
        <v>6.6</v>
      </c>
      <c r="L44" s="80">
        <v>2.8</v>
      </c>
      <c r="M44" s="80">
        <v>2.2999999999999998</v>
      </c>
      <c r="N44" s="80">
        <v>2.6</v>
      </c>
      <c r="O44" s="75">
        <f>K44*70+L44*75+M44*25+N44*45</f>
        <v>846.5</v>
      </c>
    </row>
    <row r="45" spans="2:15" s="18" customFormat="1" ht="16.5" customHeight="1" thickBot="1" x14ac:dyDescent="0.3">
      <c r="B45" s="81"/>
      <c r="C45" s="106"/>
      <c r="D45" s="83"/>
      <c r="E45" s="57" t="s">
        <v>443</v>
      </c>
      <c r="F45" s="29" t="s">
        <v>195</v>
      </c>
      <c r="G45" s="32" t="s">
        <v>215</v>
      </c>
      <c r="H45" s="83"/>
      <c r="I45" s="29" t="s">
        <v>196</v>
      </c>
      <c r="J45" s="84"/>
      <c r="K45" s="85"/>
      <c r="L45" s="85"/>
      <c r="M45" s="85"/>
      <c r="N45" s="85"/>
      <c r="O45" s="86"/>
    </row>
    <row r="46" spans="2:15" s="18" customFormat="1" ht="17.25" customHeight="1" thickTop="1" x14ac:dyDescent="0.25">
      <c r="B46" s="63" t="s">
        <v>197</v>
      </c>
      <c r="C46" s="65" t="s">
        <v>14</v>
      </c>
      <c r="D46" s="67" t="s">
        <v>15</v>
      </c>
      <c r="E46" s="20" t="s">
        <v>198</v>
      </c>
      <c r="F46" s="20" t="s">
        <v>199</v>
      </c>
      <c r="G46" s="20" t="s">
        <v>200</v>
      </c>
      <c r="H46" s="67" t="s">
        <v>201</v>
      </c>
      <c r="I46" s="20" t="s">
        <v>202</v>
      </c>
      <c r="J46" s="102"/>
      <c r="K46" s="71">
        <v>6.6</v>
      </c>
      <c r="L46" s="71">
        <v>2.8</v>
      </c>
      <c r="M46" s="71">
        <v>2.2000000000000002</v>
      </c>
      <c r="N46" s="71">
        <v>2.8</v>
      </c>
      <c r="O46" s="73">
        <f>K46*70+L46*75+M46*25+N46*45</f>
        <v>853</v>
      </c>
    </row>
    <row r="47" spans="2:15" s="18" customFormat="1" ht="16.5" customHeight="1" thickBot="1" x14ac:dyDescent="0.3">
      <c r="B47" s="98"/>
      <c r="C47" s="99"/>
      <c r="D47" s="100"/>
      <c r="E47" s="33" t="s">
        <v>203</v>
      </c>
      <c r="F47" s="33" t="s">
        <v>204</v>
      </c>
      <c r="G47" s="33" t="s">
        <v>205</v>
      </c>
      <c r="H47" s="101"/>
      <c r="I47" s="33" t="s">
        <v>206</v>
      </c>
      <c r="J47" s="103"/>
      <c r="K47" s="104"/>
      <c r="L47" s="104"/>
      <c r="M47" s="104"/>
      <c r="N47" s="104"/>
      <c r="O47" s="93"/>
    </row>
    <row r="48" spans="2:15" s="18" customFormat="1" ht="20.25" customHeight="1" thickBot="1" x14ac:dyDescent="0.3">
      <c r="B48" s="94" t="s">
        <v>207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6"/>
    </row>
    <row r="49" spans="2:15" customFormat="1" ht="12.95" customHeight="1" x14ac:dyDescent="0.25">
      <c r="B49" s="34" t="s">
        <v>208</v>
      </c>
      <c r="C49" s="35"/>
      <c r="D49" s="35"/>
      <c r="E49" s="35"/>
      <c r="F49" s="35"/>
      <c r="G49" s="36"/>
      <c r="H49" s="36"/>
      <c r="I49" s="36"/>
      <c r="J49" s="36"/>
      <c r="K49" s="37"/>
      <c r="L49" s="37"/>
      <c r="M49" s="37"/>
      <c r="N49" s="37"/>
      <c r="O49" s="37"/>
    </row>
    <row r="50" spans="2:15" customFormat="1" ht="12.95" customHeight="1" x14ac:dyDescent="0.25">
      <c r="B50" s="38" t="s">
        <v>209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2:15" customFormat="1" ht="12.95" customHeight="1" x14ac:dyDescent="0.25">
      <c r="B51" s="40" t="s">
        <v>440</v>
      </c>
      <c r="C51" s="35"/>
      <c r="D51" s="35"/>
      <c r="E51" s="35"/>
      <c r="F51" s="35"/>
      <c r="G51" s="34" t="s">
        <v>210</v>
      </c>
      <c r="H51" s="41"/>
      <c r="I51" s="41"/>
      <c r="J51" s="41"/>
      <c r="K51" s="42"/>
      <c r="L51" s="42"/>
      <c r="M51" s="97" t="str">
        <f>LEFT(I2,2)</f>
        <v>福豐</v>
      </c>
      <c r="N51" s="97"/>
      <c r="O51" s="97"/>
    </row>
  </sheetData>
  <mergeCells count="214">
    <mergeCell ref="O46:O47"/>
    <mergeCell ref="B48:O48"/>
    <mergeCell ref="M51:O51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B44:B45"/>
    <mergeCell ref="C44:C45"/>
    <mergeCell ref="D44:D45"/>
    <mergeCell ref="H44:H45"/>
    <mergeCell ref="J44:J45"/>
    <mergeCell ref="K44:K45"/>
    <mergeCell ref="L44:L45"/>
    <mergeCell ref="M44:M45"/>
    <mergeCell ref="N46:N47"/>
    <mergeCell ref="O40:O41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</mergeCells>
  <phoneticPr fontId="2" type="noConversion"/>
  <printOptions horizontalCentered="1"/>
  <pageMargins left="0" right="0" top="0.51181102362204722" bottom="0" header="0" footer="0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9370-711B-4BD4-813C-F24D861B3F33}">
  <sheetPr>
    <tabColor rgb="FF92D050"/>
  </sheetPr>
  <dimension ref="B1:T51"/>
  <sheetViews>
    <sheetView view="pageBreakPreview" topLeftCell="A15" zoomScaleNormal="100" zoomScaleSheetLayoutView="100" workbookViewId="0">
      <selection activeCell="G31" sqref="G31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0.625" style="1" customWidth="1"/>
    <col min="5" max="9" width="14.625" style="1" customWidth="1"/>
    <col min="10" max="10" width="5.625" style="1" customWidth="1"/>
    <col min="11" max="11" width="14.625" style="1" customWidth="1"/>
    <col min="12" max="12" width="2.125" style="1" customWidth="1"/>
    <col min="13" max="17" width="1.5" style="2" customWidth="1"/>
    <col min="18" max="18" width="5.125" style="3" customWidth="1"/>
    <col min="19" max="19" width="14.75" style="3" customWidth="1"/>
    <col min="20" max="16384" width="9" style="3"/>
  </cols>
  <sheetData>
    <row r="1" spans="2:19" ht="8.25" customHeight="1" x14ac:dyDescent="0.25"/>
    <row r="2" spans="2:19" ht="27" customHeight="1" x14ac:dyDescent="0.25">
      <c r="B2" s="4"/>
      <c r="C2" s="4"/>
      <c r="D2" s="4"/>
      <c r="E2" s="4"/>
      <c r="F2" s="4"/>
      <c r="G2" s="4"/>
      <c r="H2" s="4"/>
      <c r="I2" s="5"/>
      <c r="J2" s="6"/>
      <c r="K2" s="115" t="s">
        <v>438</v>
      </c>
      <c r="L2" s="115"/>
      <c r="M2" s="115"/>
      <c r="N2" s="115"/>
      <c r="O2" s="115"/>
      <c r="P2" s="115"/>
      <c r="Q2" s="115"/>
    </row>
    <row r="3" spans="2:19" ht="15" customHeight="1" x14ac:dyDescent="0.25">
      <c r="B3" s="4"/>
      <c r="C3" s="4"/>
      <c r="D3" s="4"/>
      <c r="E3" s="4"/>
      <c r="F3" s="4"/>
      <c r="G3" s="4"/>
      <c r="H3" s="4"/>
      <c r="I3" s="7"/>
      <c r="J3" s="8"/>
      <c r="K3" s="115"/>
      <c r="L3" s="115"/>
      <c r="M3" s="115"/>
      <c r="N3" s="115"/>
      <c r="O3" s="115"/>
      <c r="P3" s="115"/>
      <c r="Q3" s="115"/>
    </row>
    <row r="4" spans="2:19" ht="15" customHeight="1" thickBot="1" x14ac:dyDescent="0.3">
      <c r="B4" s="9"/>
      <c r="C4" s="9"/>
      <c r="D4" s="10"/>
      <c r="E4" s="10"/>
      <c r="F4" s="10"/>
      <c r="G4" s="10"/>
      <c r="H4" s="10"/>
      <c r="I4" s="10"/>
      <c r="J4" s="10"/>
      <c r="K4" s="116"/>
      <c r="L4" s="116"/>
      <c r="M4" s="116"/>
      <c r="N4" s="116"/>
      <c r="O4" s="116"/>
      <c r="P4" s="116"/>
      <c r="Q4" s="116"/>
    </row>
    <row r="5" spans="2:19" s="18" customFormat="1" ht="24.95" customHeight="1" thickBot="1" x14ac:dyDescent="0.3">
      <c r="B5" s="11" t="s">
        <v>0</v>
      </c>
      <c r="C5" s="12" t="s">
        <v>1</v>
      </c>
      <c r="D5" s="13" t="s">
        <v>2</v>
      </c>
      <c r="E5" s="14" t="s">
        <v>3</v>
      </c>
      <c r="F5" s="62" t="s">
        <v>4</v>
      </c>
      <c r="G5" s="62"/>
      <c r="H5" s="62"/>
      <c r="I5" s="62"/>
      <c r="J5" s="13" t="s">
        <v>5</v>
      </c>
      <c r="K5" s="13" t="s">
        <v>6</v>
      </c>
      <c r="L5" s="15" t="s">
        <v>7</v>
      </c>
      <c r="M5" s="16" t="s">
        <v>8</v>
      </c>
      <c r="N5" s="16" t="s">
        <v>9</v>
      </c>
      <c r="O5" s="16" t="s">
        <v>10</v>
      </c>
      <c r="P5" s="16" t="s">
        <v>11</v>
      </c>
      <c r="Q5" s="17" t="s">
        <v>12</v>
      </c>
      <c r="R5" s="43" t="s">
        <v>216</v>
      </c>
      <c r="S5" s="44" t="s">
        <v>217</v>
      </c>
    </row>
    <row r="6" spans="2:19" s="18" customFormat="1" ht="20.25" customHeight="1" thickTop="1" x14ac:dyDescent="0.25">
      <c r="B6" s="63" t="s">
        <v>13</v>
      </c>
      <c r="C6" s="65" t="s">
        <v>14</v>
      </c>
      <c r="D6" s="108" t="s">
        <v>15</v>
      </c>
      <c r="E6" s="45" t="s">
        <v>17</v>
      </c>
      <c r="F6" s="45" t="s">
        <v>218</v>
      </c>
      <c r="G6" s="45" t="s">
        <v>219</v>
      </c>
      <c r="H6" s="45" t="s">
        <v>220</v>
      </c>
      <c r="I6" s="45" t="s">
        <v>221</v>
      </c>
      <c r="J6" s="108" t="s">
        <v>19</v>
      </c>
      <c r="K6" s="20" t="s">
        <v>222</v>
      </c>
      <c r="L6" s="69"/>
      <c r="M6" s="71">
        <v>6.5</v>
      </c>
      <c r="N6" s="71">
        <v>2.8</v>
      </c>
      <c r="O6" s="71">
        <v>2.2999999999999998</v>
      </c>
      <c r="P6" s="71">
        <v>2.7</v>
      </c>
      <c r="Q6" s="73">
        <f>M6*70+N6*75+O6*25+P6*45</f>
        <v>844</v>
      </c>
      <c r="R6" s="43"/>
    </row>
    <row r="7" spans="2:19" s="22" customFormat="1" ht="20.25" customHeight="1" x14ac:dyDescent="0.25">
      <c r="B7" s="64"/>
      <c r="C7" s="66"/>
      <c r="D7" s="113"/>
      <c r="E7" s="46" t="s">
        <v>223</v>
      </c>
      <c r="F7" s="46" t="s">
        <v>224</v>
      </c>
      <c r="G7" s="46" t="s">
        <v>225</v>
      </c>
      <c r="H7" s="46" t="s">
        <v>226</v>
      </c>
      <c r="I7" s="46" t="s">
        <v>227</v>
      </c>
      <c r="J7" s="113"/>
      <c r="K7" s="21" t="s">
        <v>228</v>
      </c>
      <c r="L7" s="70"/>
      <c r="M7" s="72"/>
      <c r="N7" s="72"/>
      <c r="O7" s="72"/>
      <c r="P7" s="72"/>
      <c r="Q7" s="74"/>
      <c r="R7" s="47"/>
    </row>
    <row r="8" spans="2:19" s="18" customFormat="1" ht="20.25" customHeight="1" x14ac:dyDescent="0.25">
      <c r="B8" s="76" t="s">
        <v>24</v>
      </c>
      <c r="C8" s="77" t="s">
        <v>25</v>
      </c>
      <c r="D8" s="111" t="s">
        <v>26</v>
      </c>
      <c r="E8" s="48" t="s">
        <v>229</v>
      </c>
      <c r="F8" s="49" t="s">
        <v>230</v>
      </c>
      <c r="G8" s="49" t="s">
        <v>28</v>
      </c>
      <c r="H8" s="49" t="s">
        <v>29</v>
      </c>
      <c r="I8" s="49" t="s">
        <v>231</v>
      </c>
      <c r="J8" s="111" t="s">
        <v>30</v>
      </c>
      <c r="K8" s="23" t="s">
        <v>232</v>
      </c>
      <c r="L8" s="79"/>
      <c r="M8" s="80">
        <v>6.7</v>
      </c>
      <c r="N8" s="80">
        <v>2.6</v>
      </c>
      <c r="O8" s="80">
        <v>2.2000000000000002</v>
      </c>
      <c r="P8" s="80">
        <v>2.7</v>
      </c>
      <c r="Q8" s="75">
        <f>M8*70+N8*75+O8*25+P8*45</f>
        <v>840.5</v>
      </c>
      <c r="R8" s="43"/>
    </row>
    <row r="9" spans="2:19" s="22" customFormat="1" ht="20.25" customHeight="1" x14ac:dyDescent="0.25">
      <c r="B9" s="64"/>
      <c r="C9" s="66"/>
      <c r="D9" s="113"/>
      <c r="E9" s="46" t="s">
        <v>233</v>
      </c>
      <c r="F9" s="46" t="s">
        <v>234</v>
      </c>
      <c r="G9" s="46" t="s">
        <v>235</v>
      </c>
      <c r="H9" s="46" t="s">
        <v>236</v>
      </c>
      <c r="I9" s="46" t="s">
        <v>237</v>
      </c>
      <c r="J9" s="113"/>
      <c r="K9" s="24" t="s">
        <v>238</v>
      </c>
      <c r="L9" s="70"/>
      <c r="M9" s="72"/>
      <c r="N9" s="72"/>
      <c r="O9" s="72"/>
      <c r="P9" s="72"/>
      <c r="Q9" s="74"/>
      <c r="R9" s="47"/>
    </row>
    <row r="10" spans="2:19" s="18" customFormat="1" ht="20.25" customHeight="1" x14ac:dyDescent="0.25">
      <c r="B10" s="76" t="s">
        <v>36</v>
      </c>
      <c r="C10" s="77" t="s">
        <v>37</v>
      </c>
      <c r="D10" s="111" t="s">
        <v>239</v>
      </c>
      <c r="E10" s="49" t="s">
        <v>240</v>
      </c>
      <c r="F10" s="49" t="s">
        <v>241</v>
      </c>
      <c r="G10" s="25" t="s">
        <v>41</v>
      </c>
      <c r="H10" s="25" t="s">
        <v>242</v>
      </c>
      <c r="I10" s="25" t="s">
        <v>243</v>
      </c>
      <c r="J10" s="111" t="s">
        <v>42</v>
      </c>
      <c r="K10" s="26" t="s">
        <v>43</v>
      </c>
      <c r="L10" s="79"/>
      <c r="M10" s="80">
        <v>6.6</v>
      </c>
      <c r="N10" s="80">
        <v>2.8</v>
      </c>
      <c r="O10" s="80">
        <v>2.2999999999999998</v>
      </c>
      <c r="P10" s="80">
        <v>2.6</v>
      </c>
      <c r="Q10" s="75">
        <f>M10*70+N10*75+O10*25+P10*45</f>
        <v>846.5</v>
      </c>
      <c r="R10" s="43"/>
      <c r="S10" s="23" t="s">
        <v>244</v>
      </c>
    </row>
    <row r="11" spans="2:19" s="22" customFormat="1" ht="20.25" customHeight="1" x14ac:dyDescent="0.25">
      <c r="B11" s="64"/>
      <c r="C11" s="66"/>
      <c r="D11" s="113"/>
      <c r="E11" s="46" t="s">
        <v>245</v>
      </c>
      <c r="F11" s="46" t="s">
        <v>246</v>
      </c>
      <c r="G11" s="27" t="s">
        <v>46</v>
      </c>
      <c r="H11" s="27" t="s">
        <v>247</v>
      </c>
      <c r="I11" s="27" t="s">
        <v>248</v>
      </c>
      <c r="J11" s="113"/>
      <c r="K11" s="28" t="s">
        <v>47</v>
      </c>
      <c r="L11" s="70"/>
      <c r="M11" s="72"/>
      <c r="N11" s="72"/>
      <c r="O11" s="72"/>
      <c r="P11" s="72"/>
      <c r="Q11" s="74"/>
      <c r="R11" s="47"/>
      <c r="S11" s="21" t="s">
        <v>249</v>
      </c>
    </row>
    <row r="12" spans="2:19" s="18" customFormat="1" ht="20.25" customHeight="1" x14ac:dyDescent="0.25">
      <c r="B12" s="76" t="s">
        <v>48</v>
      </c>
      <c r="C12" s="77" t="s">
        <v>49</v>
      </c>
      <c r="D12" s="111" t="s">
        <v>50</v>
      </c>
      <c r="E12" s="49" t="s">
        <v>199</v>
      </c>
      <c r="F12" s="49" t="s">
        <v>250</v>
      </c>
      <c r="G12" s="48" t="s">
        <v>52</v>
      </c>
      <c r="H12" s="48" t="s">
        <v>251</v>
      </c>
      <c r="I12" s="48" t="s">
        <v>252</v>
      </c>
      <c r="J12" s="111" t="s">
        <v>30</v>
      </c>
      <c r="K12" s="23" t="s">
        <v>253</v>
      </c>
      <c r="L12" s="79"/>
      <c r="M12" s="80">
        <v>6.5</v>
      </c>
      <c r="N12" s="80">
        <v>2.8</v>
      </c>
      <c r="O12" s="80">
        <v>2.2999999999999998</v>
      </c>
      <c r="P12" s="80">
        <v>2.7</v>
      </c>
      <c r="Q12" s="75">
        <f>M12*70+N12*75+O12*25+P12*45</f>
        <v>844</v>
      </c>
      <c r="R12" s="43" t="s">
        <v>254</v>
      </c>
      <c r="S12" s="26"/>
    </row>
    <row r="13" spans="2:19" s="22" customFormat="1" ht="20.25" customHeight="1" x14ac:dyDescent="0.25">
      <c r="B13" s="64"/>
      <c r="C13" s="66"/>
      <c r="D13" s="113"/>
      <c r="E13" s="46" t="s">
        <v>255</v>
      </c>
      <c r="F13" s="46" t="s">
        <v>256</v>
      </c>
      <c r="G13" s="46" t="s">
        <v>55</v>
      </c>
      <c r="H13" s="46" t="s">
        <v>257</v>
      </c>
      <c r="I13" s="46" t="s">
        <v>258</v>
      </c>
      <c r="J13" s="113"/>
      <c r="K13" s="21" t="s">
        <v>259</v>
      </c>
      <c r="L13" s="70"/>
      <c r="M13" s="72"/>
      <c r="N13" s="72"/>
      <c r="O13" s="72"/>
      <c r="P13" s="72"/>
      <c r="Q13" s="74"/>
      <c r="R13" s="47"/>
      <c r="S13" s="28"/>
    </row>
    <row r="14" spans="2:19" s="18" customFormat="1" ht="20.25" customHeight="1" x14ac:dyDescent="0.25">
      <c r="B14" s="76" t="s">
        <v>57</v>
      </c>
      <c r="C14" s="77" t="s">
        <v>58</v>
      </c>
      <c r="D14" s="111" t="s">
        <v>15</v>
      </c>
      <c r="E14" s="48" t="s">
        <v>260</v>
      </c>
      <c r="F14" s="49" t="s">
        <v>261</v>
      </c>
      <c r="G14" s="49" t="s">
        <v>262</v>
      </c>
      <c r="H14" s="49" t="s">
        <v>263</v>
      </c>
      <c r="I14" s="49" t="s">
        <v>264</v>
      </c>
      <c r="J14" s="111" t="s">
        <v>30</v>
      </c>
      <c r="K14" s="23" t="s">
        <v>62</v>
      </c>
      <c r="L14" s="79"/>
      <c r="M14" s="80">
        <v>6.7</v>
      </c>
      <c r="N14" s="80">
        <v>2.6</v>
      </c>
      <c r="O14" s="80">
        <v>2.2999999999999998</v>
      </c>
      <c r="P14" s="80">
        <v>2.7</v>
      </c>
      <c r="Q14" s="75">
        <f>M14*70+N14*75+O14*25+P14*45</f>
        <v>843</v>
      </c>
      <c r="R14" s="43"/>
      <c r="S14" s="26" t="s">
        <v>265</v>
      </c>
    </row>
    <row r="15" spans="2:19" s="22" customFormat="1" ht="20.25" customHeight="1" thickBot="1" x14ac:dyDescent="0.3">
      <c r="B15" s="81"/>
      <c r="C15" s="82"/>
      <c r="D15" s="112"/>
      <c r="E15" s="50" t="s">
        <v>266</v>
      </c>
      <c r="F15" s="50" t="s">
        <v>267</v>
      </c>
      <c r="G15" s="50" t="s">
        <v>65</v>
      </c>
      <c r="H15" s="50" t="s">
        <v>268</v>
      </c>
      <c r="I15" s="50" t="s">
        <v>269</v>
      </c>
      <c r="J15" s="112"/>
      <c r="K15" s="29" t="s">
        <v>270</v>
      </c>
      <c r="L15" s="84"/>
      <c r="M15" s="85"/>
      <c r="N15" s="85"/>
      <c r="O15" s="85"/>
      <c r="P15" s="85"/>
      <c r="Q15" s="86"/>
      <c r="R15" s="47"/>
      <c r="S15" s="51" t="s">
        <v>254</v>
      </c>
    </row>
    <row r="16" spans="2:19" s="18" customFormat="1" ht="20.25" customHeight="1" thickTop="1" x14ac:dyDescent="0.25">
      <c r="B16" s="63" t="s">
        <v>67</v>
      </c>
      <c r="C16" s="88" t="s">
        <v>14</v>
      </c>
      <c r="D16" s="114" t="s">
        <v>68</v>
      </c>
      <c r="E16" s="49" t="s">
        <v>271</v>
      </c>
      <c r="F16" s="48" t="s">
        <v>70</v>
      </c>
      <c r="G16" s="48" t="s">
        <v>71</v>
      </c>
      <c r="H16" s="48" t="s">
        <v>272</v>
      </c>
      <c r="I16" s="48" t="s">
        <v>273</v>
      </c>
      <c r="J16" s="114" t="s">
        <v>19</v>
      </c>
      <c r="K16" s="23" t="s">
        <v>72</v>
      </c>
      <c r="L16" s="90"/>
      <c r="M16" s="91">
        <v>6.6</v>
      </c>
      <c r="N16" s="91">
        <v>2.8</v>
      </c>
      <c r="O16" s="91">
        <v>2.2999999999999998</v>
      </c>
      <c r="P16" s="91">
        <v>2.6</v>
      </c>
      <c r="Q16" s="87">
        <f>M16*70+N16*75+O16*25+P16*45</f>
        <v>846.5</v>
      </c>
      <c r="R16" s="43"/>
    </row>
    <row r="17" spans="2:20" s="22" customFormat="1" ht="20.25" customHeight="1" x14ac:dyDescent="0.25">
      <c r="B17" s="64"/>
      <c r="C17" s="66"/>
      <c r="D17" s="113"/>
      <c r="E17" s="46" t="s">
        <v>274</v>
      </c>
      <c r="F17" s="46" t="s">
        <v>275</v>
      </c>
      <c r="G17" s="46" t="s">
        <v>75</v>
      </c>
      <c r="H17" s="46" t="s">
        <v>276</v>
      </c>
      <c r="I17" s="46" t="s">
        <v>277</v>
      </c>
      <c r="J17" s="113"/>
      <c r="K17" s="21" t="s">
        <v>278</v>
      </c>
      <c r="L17" s="70"/>
      <c r="M17" s="72"/>
      <c r="N17" s="72"/>
      <c r="O17" s="72"/>
      <c r="P17" s="72"/>
      <c r="Q17" s="74"/>
      <c r="R17" s="47"/>
    </row>
    <row r="18" spans="2:20" s="18" customFormat="1" ht="20.25" customHeight="1" x14ac:dyDescent="0.25">
      <c r="B18" s="76" t="s">
        <v>77</v>
      </c>
      <c r="C18" s="77" t="s">
        <v>25</v>
      </c>
      <c r="D18" s="111" t="s">
        <v>15</v>
      </c>
      <c r="E18" s="48" t="s">
        <v>279</v>
      </c>
      <c r="F18" s="49" t="s">
        <v>280</v>
      </c>
      <c r="G18" s="49" t="s">
        <v>281</v>
      </c>
      <c r="H18" s="49" t="s">
        <v>282</v>
      </c>
      <c r="I18" s="49" t="s">
        <v>283</v>
      </c>
      <c r="J18" s="111" t="s">
        <v>30</v>
      </c>
      <c r="K18" s="23" t="s">
        <v>284</v>
      </c>
      <c r="L18" s="79"/>
      <c r="M18" s="80">
        <v>6.5</v>
      </c>
      <c r="N18" s="80">
        <v>2.8</v>
      </c>
      <c r="O18" s="80">
        <v>2.2999999999999998</v>
      </c>
      <c r="P18" s="80">
        <v>2.7</v>
      </c>
      <c r="Q18" s="75">
        <f>M18*70+N18*75+O18*25+P18*45</f>
        <v>844</v>
      </c>
      <c r="R18" s="43"/>
    </row>
    <row r="19" spans="2:20" s="22" customFormat="1" ht="20.25" customHeight="1" x14ac:dyDescent="0.25">
      <c r="B19" s="64"/>
      <c r="C19" s="66"/>
      <c r="D19" s="113"/>
      <c r="E19" s="46" t="s">
        <v>285</v>
      </c>
      <c r="F19" s="52" t="s">
        <v>286</v>
      </c>
      <c r="G19" s="46" t="s">
        <v>287</v>
      </c>
      <c r="H19" s="52" t="s">
        <v>288</v>
      </c>
      <c r="I19" s="46" t="s">
        <v>289</v>
      </c>
      <c r="J19" s="113"/>
      <c r="K19" s="21" t="s">
        <v>290</v>
      </c>
      <c r="L19" s="70"/>
      <c r="M19" s="72"/>
      <c r="N19" s="72"/>
      <c r="O19" s="72"/>
      <c r="P19" s="72"/>
      <c r="Q19" s="74"/>
      <c r="R19" s="47"/>
    </row>
    <row r="20" spans="2:20" s="18" customFormat="1" ht="20.25" customHeight="1" x14ac:dyDescent="0.25">
      <c r="B20" s="76" t="s">
        <v>85</v>
      </c>
      <c r="C20" s="77" t="s">
        <v>37</v>
      </c>
      <c r="D20" s="111" t="s">
        <v>291</v>
      </c>
      <c r="E20" s="49" t="s">
        <v>292</v>
      </c>
      <c r="F20" s="49" t="s">
        <v>87</v>
      </c>
      <c r="G20" s="25" t="s">
        <v>88</v>
      </c>
      <c r="H20" s="25" t="s">
        <v>293</v>
      </c>
      <c r="I20" s="25" t="s">
        <v>294</v>
      </c>
      <c r="J20" s="111" t="s">
        <v>42</v>
      </c>
      <c r="K20" s="26" t="s">
        <v>89</v>
      </c>
      <c r="L20" s="79"/>
      <c r="M20" s="80">
        <v>6.7</v>
      </c>
      <c r="N20" s="80">
        <v>2.8</v>
      </c>
      <c r="O20" s="80">
        <v>2.1</v>
      </c>
      <c r="P20" s="80">
        <v>2.7</v>
      </c>
      <c r="Q20" s="75">
        <f>M20*70+N20*75+O20*25+P20*45</f>
        <v>853</v>
      </c>
      <c r="R20" s="43"/>
      <c r="S20" s="23" t="s">
        <v>295</v>
      </c>
    </row>
    <row r="21" spans="2:20" s="22" customFormat="1" ht="20.25" customHeight="1" x14ac:dyDescent="0.25">
      <c r="B21" s="64"/>
      <c r="C21" s="66"/>
      <c r="D21" s="113"/>
      <c r="E21" s="46" t="s">
        <v>296</v>
      </c>
      <c r="F21" s="46" t="s">
        <v>90</v>
      </c>
      <c r="G21" s="27" t="s">
        <v>91</v>
      </c>
      <c r="H21" s="27" t="s">
        <v>297</v>
      </c>
      <c r="I21" s="27" t="s">
        <v>298</v>
      </c>
      <c r="J21" s="113"/>
      <c r="K21" s="28" t="s">
        <v>92</v>
      </c>
      <c r="L21" s="70"/>
      <c r="M21" s="72"/>
      <c r="N21" s="72"/>
      <c r="O21" s="72"/>
      <c r="P21" s="72"/>
      <c r="Q21" s="74"/>
      <c r="R21" s="47"/>
      <c r="S21" s="21" t="s">
        <v>299</v>
      </c>
    </row>
    <row r="22" spans="2:20" s="18" customFormat="1" ht="20.25" customHeight="1" x14ac:dyDescent="0.25">
      <c r="B22" s="76" t="s">
        <v>93</v>
      </c>
      <c r="C22" s="77" t="s">
        <v>49</v>
      </c>
      <c r="D22" s="111" t="s">
        <v>15</v>
      </c>
      <c r="E22" s="49" t="s">
        <v>300</v>
      </c>
      <c r="F22" s="49" t="s">
        <v>301</v>
      </c>
      <c r="G22" s="48" t="s">
        <v>302</v>
      </c>
      <c r="H22" s="48" t="s">
        <v>303</v>
      </c>
      <c r="I22" s="48" t="s">
        <v>304</v>
      </c>
      <c r="J22" s="111" t="s">
        <v>30</v>
      </c>
      <c r="K22" s="23" t="s">
        <v>97</v>
      </c>
      <c r="L22" s="79"/>
      <c r="M22" s="80">
        <v>6.6</v>
      </c>
      <c r="N22" s="80">
        <v>2.8</v>
      </c>
      <c r="O22" s="80">
        <v>2.2999999999999998</v>
      </c>
      <c r="P22" s="80">
        <v>2.6</v>
      </c>
      <c r="Q22" s="75">
        <f>M22*70+N22*75+O22*25+P22*45</f>
        <v>846.5</v>
      </c>
      <c r="R22" s="43"/>
    </row>
    <row r="23" spans="2:20" s="22" customFormat="1" ht="20.25" customHeight="1" x14ac:dyDescent="0.25">
      <c r="B23" s="64"/>
      <c r="C23" s="66"/>
      <c r="D23" s="113"/>
      <c r="E23" s="46" t="s">
        <v>305</v>
      </c>
      <c r="F23" s="46" t="s">
        <v>306</v>
      </c>
      <c r="G23" s="46" t="s">
        <v>307</v>
      </c>
      <c r="H23" s="46" t="s">
        <v>308</v>
      </c>
      <c r="I23" s="46" t="s">
        <v>309</v>
      </c>
      <c r="J23" s="113"/>
      <c r="K23" s="21" t="s">
        <v>101</v>
      </c>
      <c r="L23" s="70"/>
      <c r="M23" s="72"/>
      <c r="N23" s="72"/>
      <c r="O23" s="72"/>
      <c r="P23" s="72"/>
      <c r="Q23" s="74"/>
      <c r="R23" s="47"/>
    </row>
    <row r="24" spans="2:20" s="18" customFormat="1" ht="20.25" customHeight="1" x14ac:dyDescent="0.25">
      <c r="B24" s="76" t="s">
        <v>102</v>
      </c>
      <c r="C24" s="77" t="s">
        <v>58</v>
      </c>
      <c r="D24" s="111" t="s">
        <v>103</v>
      </c>
      <c r="E24" s="49" t="s">
        <v>310</v>
      </c>
      <c r="F24" s="49" t="s">
        <v>311</v>
      </c>
      <c r="G24" s="49" t="s">
        <v>106</v>
      </c>
      <c r="H24" s="117" t="s">
        <v>450</v>
      </c>
      <c r="I24" s="49" t="s">
        <v>312</v>
      </c>
      <c r="J24" s="111" t="s">
        <v>30</v>
      </c>
      <c r="K24" s="23" t="s">
        <v>313</v>
      </c>
      <c r="L24" s="79"/>
      <c r="M24" s="80">
        <v>6.5</v>
      </c>
      <c r="N24" s="80">
        <v>2.8</v>
      </c>
      <c r="O24" s="80">
        <v>2.2999999999999998</v>
      </c>
      <c r="P24" s="80">
        <v>2.7</v>
      </c>
      <c r="Q24" s="75">
        <f>M24*70+N24*75+O24*25+P24*45</f>
        <v>844</v>
      </c>
      <c r="R24" s="43"/>
      <c r="S24" s="26" t="s">
        <v>314</v>
      </c>
    </row>
    <row r="25" spans="2:20" s="22" customFormat="1" ht="20.25" customHeight="1" thickBot="1" x14ac:dyDescent="0.3">
      <c r="B25" s="81"/>
      <c r="C25" s="88"/>
      <c r="D25" s="114"/>
      <c r="E25" s="50" t="s">
        <v>315</v>
      </c>
      <c r="F25" s="50" t="s">
        <v>316</v>
      </c>
      <c r="G25" s="50" t="s">
        <v>109</v>
      </c>
      <c r="H25" s="59" t="s">
        <v>451</v>
      </c>
      <c r="I25" s="50" t="s">
        <v>318</v>
      </c>
      <c r="J25" s="114"/>
      <c r="K25" s="24" t="s">
        <v>319</v>
      </c>
      <c r="L25" s="90"/>
      <c r="M25" s="91"/>
      <c r="N25" s="91"/>
      <c r="O25" s="91"/>
      <c r="P25" s="91"/>
      <c r="Q25" s="92"/>
      <c r="R25" s="47"/>
      <c r="S25" s="51" t="s">
        <v>320</v>
      </c>
      <c r="T25" s="30"/>
    </row>
    <row r="26" spans="2:20" s="18" customFormat="1" ht="20.25" customHeight="1" thickTop="1" x14ac:dyDescent="0.25">
      <c r="B26" s="63" t="s">
        <v>111</v>
      </c>
      <c r="C26" s="65" t="s">
        <v>14</v>
      </c>
      <c r="D26" s="108" t="s">
        <v>15</v>
      </c>
      <c r="E26" s="48" t="s">
        <v>321</v>
      </c>
      <c r="F26" s="48" t="s">
        <v>322</v>
      </c>
      <c r="G26" s="48" t="s">
        <v>114</v>
      </c>
      <c r="H26" s="48" t="s">
        <v>323</v>
      </c>
      <c r="I26" s="48" t="s">
        <v>324</v>
      </c>
      <c r="J26" s="108" t="s">
        <v>19</v>
      </c>
      <c r="K26" s="20" t="s">
        <v>325</v>
      </c>
      <c r="L26" s="69"/>
      <c r="M26" s="71">
        <v>6.7</v>
      </c>
      <c r="N26" s="71">
        <v>2.7</v>
      </c>
      <c r="O26" s="71">
        <v>2.2000000000000002</v>
      </c>
      <c r="P26" s="71">
        <v>2.7</v>
      </c>
      <c r="Q26" s="73">
        <f>M26*70+N26*75+O26*25+P26*45</f>
        <v>848</v>
      </c>
      <c r="R26" s="43"/>
    </row>
    <row r="27" spans="2:20" s="22" customFormat="1" ht="20.25" customHeight="1" x14ac:dyDescent="0.25">
      <c r="B27" s="64"/>
      <c r="C27" s="66"/>
      <c r="D27" s="113"/>
      <c r="E27" s="46" t="s">
        <v>326</v>
      </c>
      <c r="F27" s="46" t="s">
        <v>327</v>
      </c>
      <c r="G27" s="46" t="s">
        <v>117</v>
      </c>
      <c r="H27" s="46" t="s">
        <v>328</v>
      </c>
      <c r="I27" s="46" t="s">
        <v>329</v>
      </c>
      <c r="J27" s="113"/>
      <c r="K27" s="21" t="s">
        <v>330</v>
      </c>
      <c r="L27" s="70"/>
      <c r="M27" s="72"/>
      <c r="N27" s="72"/>
      <c r="O27" s="72"/>
      <c r="P27" s="72"/>
      <c r="Q27" s="74"/>
      <c r="R27" s="47"/>
    </row>
    <row r="28" spans="2:20" s="18" customFormat="1" ht="20.25" customHeight="1" x14ac:dyDescent="0.25">
      <c r="B28" s="76" t="s">
        <v>119</v>
      </c>
      <c r="C28" s="77" t="s">
        <v>25</v>
      </c>
      <c r="D28" s="111" t="s">
        <v>120</v>
      </c>
      <c r="E28" s="49" t="s">
        <v>331</v>
      </c>
      <c r="F28" s="49" t="s">
        <v>332</v>
      </c>
      <c r="G28" s="48" t="s">
        <v>333</v>
      </c>
      <c r="H28" s="48" t="s">
        <v>334</v>
      </c>
      <c r="I28" s="48" t="s">
        <v>335</v>
      </c>
      <c r="J28" s="111" t="s">
        <v>30</v>
      </c>
      <c r="K28" s="23" t="s">
        <v>124</v>
      </c>
      <c r="L28" s="79"/>
      <c r="M28" s="80">
        <v>6.6</v>
      </c>
      <c r="N28" s="80">
        <v>2.8</v>
      </c>
      <c r="O28" s="80">
        <v>2.2999999999999998</v>
      </c>
      <c r="P28" s="80">
        <v>2.6</v>
      </c>
      <c r="Q28" s="75">
        <f>M28*70+N28*75+O28*25+P28*45</f>
        <v>846.5</v>
      </c>
      <c r="R28" s="43"/>
    </row>
    <row r="29" spans="2:20" s="22" customFormat="1" ht="20.25" customHeight="1" x14ac:dyDescent="0.25">
      <c r="B29" s="64"/>
      <c r="C29" s="66"/>
      <c r="D29" s="113"/>
      <c r="E29" s="46" t="s">
        <v>336</v>
      </c>
      <c r="F29" s="46" t="s">
        <v>337</v>
      </c>
      <c r="G29" s="46" t="s">
        <v>212</v>
      </c>
      <c r="H29" s="46" t="s">
        <v>338</v>
      </c>
      <c r="I29" s="46" t="s">
        <v>339</v>
      </c>
      <c r="J29" s="113"/>
      <c r="K29" s="21" t="s">
        <v>340</v>
      </c>
      <c r="L29" s="70"/>
      <c r="M29" s="72"/>
      <c r="N29" s="72"/>
      <c r="O29" s="72"/>
      <c r="P29" s="72"/>
      <c r="Q29" s="74"/>
      <c r="R29" s="47"/>
    </row>
    <row r="30" spans="2:20" s="18" customFormat="1" ht="20.25" customHeight="1" x14ac:dyDescent="0.25">
      <c r="B30" s="76" t="s">
        <v>126</v>
      </c>
      <c r="C30" s="77" t="s">
        <v>37</v>
      </c>
      <c r="D30" s="111" t="s">
        <v>341</v>
      </c>
      <c r="E30" s="49" t="s">
        <v>342</v>
      </c>
      <c r="F30" s="48" t="s">
        <v>129</v>
      </c>
      <c r="G30" s="49" t="s">
        <v>130</v>
      </c>
      <c r="H30" s="49" t="s">
        <v>343</v>
      </c>
      <c r="I30" s="49" t="s">
        <v>344</v>
      </c>
      <c r="J30" s="111" t="s">
        <v>131</v>
      </c>
      <c r="K30" s="26" t="s">
        <v>132</v>
      </c>
      <c r="L30" s="79"/>
      <c r="M30" s="80">
        <v>6.5</v>
      </c>
      <c r="N30" s="80">
        <v>2.8</v>
      </c>
      <c r="O30" s="80">
        <v>2.2999999999999998</v>
      </c>
      <c r="P30" s="80">
        <v>2.7</v>
      </c>
      <c r="Q30" s="75">
        <f>M30*70+N30*75+O30*25+P30*45</f>
        <v>844</v>
      </c>
      <c r="R30" s="43"/>
      <c r="S30" s="23" t="s">
        <v>345</v>
      </c>
    </row>
    <row r="31" spans="2:20" s="22" customFormat="1" ht="20.25" customHeight="1" x14ac:dyDescent="0.25">
      <c r="B31" s="64"/>
      <c r="C31" s="66"/>
      <c r="D31" s="113"/>
      <c r="E31" s="46" t="s">
        <v>346</v>
      </c>
      <c r="F31" s="57" t="s">
        <v>223</v>
      </c>
      <c r="G31" s="46" t="s">
        <v>135</v>
      </c>
      <c r="H31" s="46" t="s">
        <v>347</v>
      </c>
      <c r="I31" s="46" t="s">
        <v>348</v>
      </c>
      <c r="J31" s="113"/>
      <c r="K31" s="28" t="s">
        <v>136</v>
      </c>
      <c r="L31" s="70"/>
      <c r="M31" s="72"/>
      <c r="N31" s="72"/>
      <c r="O31" s="72"/>
      <c r="P31" s="72"/>
      <c r="Q31" s="74"/>
      <c r="R31" s="47"/>
      <c r="S31" s="21" t="s">
        <v>349</v>
      </c>
    </row>
    <row r="32" spans="2:20" s="18" customFormat="1" ht="20.25" customHeight="1" x14ac:dyDescent="0.25">
      <c r="B32" s="76" t="s">
        <v>137</v>
      </c>
      <c r="C32" s="77" t="s">
        <v>49</v>
      </c>
      <c r="D32" s="111" t="s">
        <v>138</v>
      </c>
      <c r="E32" s="48" t="s">
        <v>350</v>
      </c>
      <c r="F32" s="48" t="s">
        <v>351</v>
      </c>
      <c r="G32" s="49" t="s">
        <v>141</v>
      </c>
      <c r="H32" s="49" t="s">
        <v>352</v>
      </c>
      <c r="I32" s="49" t="s">
        <v>353</v>
      </c>
      <c r="J32" s="111" t="s">
        <v>30</v>
      </c>
      <c r="K32" s="23" t="s">
        <v>354</v>
      </c>
      <c r="L32" s="79"/>
      <c r="M32" s="80">
        <v>6.6</v>
      </c>
      <c r="N32" s="80">
        <v>2.9</v>
      </c>
      <c r="O32" s="80">
        <v>2.2000000000000002</v>
      </c>
      <c r="P32" s="80">
        <v>2.7</v>
      </c>
      <c r="Q32" s="75">
        <f>M32*70+N32*75+O32*25+P32*45</f>
        <v>856</v>
      </c>
      <c r="R32" s="43" t="s">
        <v>355</v>
      </c>
      <c r="S32" s="26"/>
    </row>
    <row r="33" spans="2:19" s="22" customFormat="1" ht="20.25" customHeight="1" x14ac:dyDescent="0.25">
      <c r="B33" s="64"/>
      <c r="C33" s="66"/>
      <c r="D33" s="113"/>
      <c r="E33" s="46" t="s">
        <v>356</v>
      </c>
      <c r="F33" s="46" t="s">
        <v>357</v>
      </c>
      <c r="G33" s="46" t="s">
        <v>214</v>
      </c>
      <c r="H33" s="46" t="s">
        <v>358</v>
      </c>
      <c r="I33" s="46" t="s">
        <v>359</v>
      </c>
      <c r="J33" s="113"/>
      <c r="K33" s="21" t="s">
        <v>360</v>
      </c>
      <c r="L33" s="70"/>
      <c r="M33" s="72"/>
      <c r="N33" s="72"/>
      <c r="O33" s="72"/>
      <c r="P33" s="72"/>
      <c r="Q33" s="74"/>
      <c r="R33" s="47"/>
      <c r="S33" s="28"/>
    </row>
    <row r="34" spans="2:19" s="18" customFormat="1" ht="20.25" customHeight="1" x14ac:dyDescent="0.25">
      <c r="B34" s="76" t="s">
        <v>146</v>
      </c>
      <c r="C34" s="77" t="s">
        <v>58</v>
      </c>
      <c r="D34" s="111" t="s">
        <v>15</v>
      </c>
      <c r="E34" s="49" t="s">
        <v>361</v>
      </c>
      <c r="F34" s="49" t="s">
        <v>148</v>
      </c>
      <c r="G34" s="31" t="s">
        <v>149</v>
      </c>
      <c r="H34" s="31" t="s">
        <v>362</v>
      </c>
      <c r="I34" s="31" t="s">
        <v>363</v>
      </c>
      <c r="J34" s="111" t="s">
        <v>30</v>
      </c>
      <c r="K34" s="23" t="s">
        <v>150</v>
      </c>
      <c r="L34" s="79"/>
      <c r="M34" s="80">
        <v>6.6</v>
      </c>
      <c r="N34" s="80">
        <v>2.8</v>
      </c>
      <c r="O34" s="80">
        <v>2.2999999999999998</v>
      </c>
      <c r="P34" s="80">
        <v>2.6</v>
      </c>
      <c r="Q34" s="75">
        <f>M34*70+N34*75+O34*25+P34*45</f>
        <v>846.5</v>
      </c>
      <c r="R34" s="43"/>
      <c r="S34" s="26" t="s">
        <v>364</v>
      </c>
    </row>
    <row r="35" spans="2:19" s="22" customFormat="1" ht="20.25" customHeight="1" thickBot="1" x14ac:dyDescent="0.3">
      <c r="B35" s="81"/>
      <c r="C35" s="82"/>
      <c r="D35" s="112"/>
      <c r="E35" s="50" t="s">
        <v>365</v>
      </c>
      <c r="F35" s="50" t="s">
        <v>366</v>
      </c>
      <c r="G35" s="32" t="s">
        <v>153</v>
      </c>
      <c r="H35" s="32" t="s">
        <v>367</v>
      </c>
      <c r="I35" s="32" t="s">
        <v>368</v>
      </c>
      <c r="J35" s="112"/>
      <c r="K35" s="29" t="s">
        <v>369</v>
      </c>
      <c r="L35" s="84"/>
      <c r="M35" s="85"/>
      <c r="N35" s="85"/>
      <c r="O35" s="85"/>
      <c r="P35" s="85"/>
      <c r="Q35" s="86"/>
      <c r="R35" s="47"/>
      <c r="S35" s="51" t="s">
        <v>370</v>
      </c>
    </row>
    <row r="36" spans="2:19" s="18" customFormat="1" ht="20.25" customHeight="1" thickTop="1" x14ac:dyDescent="0.25">
      <c r="B36" s="63" t="s">
        <v>155</v>
      </c>
      <c r="C36" s="65" t="s">
        <v>14</v>
      </c>
      <c r="D36" s="108" t="s">
        <v>156</v>
      </c>
      <c r="E36" s="49" t="s">
        <v>371</v>
      </c>
      <c r="F36" s="48" t="s">
        <v>158</v>
      </c>
      <c r="G36" s="48" t="s">
        <v>372</v>
      </c>
      <c r="H36" s="48" t="s">
        <v>373</v>
      </c>
      <c r="I36" s="48" t="s">
        <v>374</v>
      </c>
      <c r="J36" s="108" t="s">
        <v>19</v>
      </c>
      <c r="K36" s="20" t="s">
        <v>375</v>
      </c>
      <c r="L36" s="69"/>
      <c r="M36" s="71">
        <v>6.7</v>
      </c>
      <c r="N36" s="71">
        <v>2.7</v>
      </c>
      <c r="O36" s="71">
        <v>2.2000000000000002</v>
      </c>
      <c r="P36" s="71">
        <v>2.7</v>
      </c>
      <c r="Q36" s="73">
        <f>M36*70+N36*75+O36*25+P36*45</f>
        <v>848</v>
      </c>
      <c r="R36" s="43"/>
    </row>
    <row r="37" spans="2:19" s="18" customFormat="1" ht="20.25" customHeight="1" x14ac:dyDescent="0.25">
      <c r="B37" s="64"/>
      <c r="C37" s="66"/>
      <c r="D37" s="113"/>
      <c r="E37" s="46" t="s">
        <v>376</v>
      </c>
      <c r="F37" s="46" t="s">
        <v>162</v>
      </c>
      <c r="G37" s="46" t="s">
        <v>377</v>
      </c>
      <c r="H37" s="46" t="s">
        <v>378</v>
      </c>
      <c r="I37" s="46" t="s">
        <v>379</v>
      </c>
      <c r="J37" s="113"/>
      <c r="K37" s="21" t="s">
        <v>380</v>
      </c>
      <c r="L37" s="70"/>
      <c r="M37" s="72"/>
      <c r="N37" s="72"/>
      <c r="O37" s="72"/>
      <c r="P37" s="72"/>
      <c r="Q37" s="74"/>
      <c r="R37" s="43"/>
    </row>
    <row r="38" spans="2:19" s="18" customFormat="1" ht="20.25" customHeight="1" x14ac:dyDescent="0.25">
      <c r="B38" s="76" t="s">
        <v>165</v>
      </c>
      <c r="C38" s="77" t="s">
        <v>25</v>
      </c>
      <c r="D38" s="111" t="s">
        <v>15</v>
      </c>
      <c r="E38" s="49" t="s">
        <v>381</v>
      </c>
      <c r="F38" s="49" t="s">
        <v>382</v>
      </c>
      <c r="G38" s="48" t="s">
        <v>383</v>
      </c>
      <c r="H38" s="48" t="s">
        <v>384</v>
      </c>
      <c r="I38" s="48" t="s">
        <v>385</v>
      </c>
      <c r="J38" s="111" t="s">
        <v>30</v>
      </c>
      <c r="K38" s="23" t="s">
        <v>169</v>
      </c>
      <c r="L38" s="79"/>
      <c r="M38" s="80">
        <v>6.6</v>
      </c>
      <c r="N38" s="80">
        <v>2.8</v>
      </c>
      <c r="O38" s="80">
        <v>2.2999999999999998</v>
      </c>
      <c r="P38" s="80">
        <v>2.6</v>
      </c>
      <c r="Q38" s="75">
        <f>M38*70+N38*75+O38*25+P38*45</f>
        <v>846.5</v>
      </c>
      <c r="R38" s="43"/>
    </row>
    <row r="39" spans="2:19" s="18" customFormat="1" ht="20.25" customHeight="1" x14ac:dyDescent="0.25">
      <c r="B39" s="64"/>
      <c r="C39" s="66"/>
      <c r="D39" s="113"/>
      <c r="E39" s="46" t="s">
        <v>386</v>
      </c>
      <c r="F39" s="46" t="s">
        <v>387</v>
      </c>
      <c r="G39" s="46" t="s">
        <v>388</v>
      </c>
      <c r="H39" s="46" t="s">
        <v>389</v>
      </c>
      <c r="I39" s="46" t="s">
        <v>390</v>
      </c>
      <c r="J39" s="113"/>
      <c r="K39" s="21" t="s">
        <v>172</v>
      </c>
      <c r="L39" s="70"/>
      <c r="M39" s="72"/>
      <c r="N39" s="72"/>
      <c r="O39" s="72"/>
      <c r="P39" s="72"/>
      <c r="Q39" s="74"/>
      <c r="R39" s="43"/>
      <c r="S39" s="53"/>
    </row>
    <row r="40" spans="2:19" s="18" customFormat="1" ht="20.25" customHeight="1" x14ac:dyDescent="0.25">
      <c r="B40" s="76" t="s">
        <v>173</v>
      </c>
      <c r="C40" s="77" t="s">
        <v>37</v>
      </c>
      <c r="D40" s="111" t="s">
        <v>174</v>
      </c>
      <c r="E40" s="49" t="s">
        <v>391</v>
      </c>
      <c r="F40" s="49" t="s">
        <v>176</v>
      </c>
      <c r="G40" s="49" t="s">
        <v>392</v>
      </c>
      <c r="H40" s="49" t="s">
        <v>393</v>
      </c>
      <c r="I40" s="49" t="s">
        <v>394</v>
      </c>
      <c r="J40" s="111" t="s">
        <v>131</v>
      </c>
      <c r="K40" s="26" t="s">
        <v>395</v>
      </c>
      <c r="L40" s="79"/>
      <c r="M40" s="80">
        <v>6.5</v>
      </c>
      <c r="N40" s="80">
        <v>2.8</v>
      </c>
      <c r="O40" s="80">
        <v>2.2999999999999998</v>
      </c>
      <c r="P40" s="80">
        <v>2.7</v>
      </c>
      <c r="Q40" s="75">
        <f>M40*70+N40*75+O40*25+P40*45</f>
        <v>844</v>
      </c>
      <c r="R40" s="43"/>
      <c r="S40" s="23" t="s">
        <v>396</v>
      </c>
    </row>
    <row r="41" spans="2:19" s="18" customFormat="1" ht="20.25" customHeight="1" x14ac:dyDescent="0.25">
      <c r="B41" s="64"/>
      <c r="C41" s="66"/>
      <c r="D41" s="113"/>
      <c r="E41" s="46" t="s">
        <v>397</v>
      </c>
      <c r="F41" s="46" t="s">
        <v>179</v>
      </c>
      <c r="G41" s="46" t="s">
        <v>65</v>
      </c>
      <c r="H41" s="46" t="s">
        <v>398</v>
      </c>
      <c r="I41" s="46" t="s">
        <v>399</v>
      </c>
      <c r="J41" s="113"/>
      <c r="K41" s="28" t="s">
        <v>400</v>
      </c>
      <c r="L41" s="70"/>
      <c r="M41" s="72"/>
      <c r="N41" s="72"/>
      <c r="O41" s="72"/>
      <c r="P41" s="72"/>
      <c r="Q41" s="74"/>
      <c r="R41" s="43"/>
      <c r="S41" s="21" t="s">
        <v>401</v>
      </c>
    </row>
    <row r="42" spans="2:19" s="18" customFormat="1" ht="20.25" customHeight="1" x14ac:dyDescent="0.25">
      <c r="B42" s="76" t="s">
        <v>181</v>
      </c>
      <c r="C42" s="77" t="s">
        <v>49</v>
      </c>
      <c r="D42" s="111" t="s">
        <v>15</v>
      </c>
      <c r="E42" s="48" t="s">
        <v>402</v>
      </c>
      <c r="F42" s="48" t="s">
        <v>403</v>
      </c>
      <c r="G42" s="49" t="s">
        <v>404</v>
      </c>
      <c r="H42" s="49" t="s">
        <v>405</v>
      </c>
      <c r="I42" s="49" t="s">
        <v>406</v>
      </c>
      <c r="J42" s="111" t="s">
        <v>30</v>
      </c>
      <c r="K42" s="23" t="s">
        <v>407</v>
      </c>
      <c r="L42" s="79"/>
      <c r="M42" s="80">
        <v>6.6</v>
      </c>
      <c r="N42" s="80">
        <v>2.9</v>
      </c>
      <c r="O42" s="80">
        <v>2.2000000000000002</v>
      </c>
      <c r="P42" s="80">
        <v>2.7</v>
      </c>
      <c r="Q42" s="75">
        <f>M42*70+N42*75+O42*25+P42*45</f>
        <v>856</v>
      </c>
      <c r="R42" s="43"/>
    </row>
    <row r="43" spans="2:19" s="18" customFormat="1" ht="20.25" customHeight="1" x14ac:dyDescent="0.25">
      <c r="B43" s="64"/>
      <c r="C43" s="66"/>
      <c r="D43" s="113"/>
      <c r="E43" s="46" t="s">
        <v>408</v>
      </c>
      <c r="F43" s="46" t="s">
        <v>409</v>
      </c>
      <c r="G43" s="46" t="s">
        <v>410</v>
      </c>
      <c r="H43" s="46" t="s">
        <v>411</v>
      </c>
      <c r="I43" s="46" t="s">
        <v>412</v>
      </c>
      <c r="J43" s="113"/>
      <c r="K43" s="21" t="s">
        <v>228</v>
      </c>
      <c r="L43" s="70"/>
      <c r="M43" s="72"/>
      <c r="N43" s="72"/>
      <c r="O43" s="72"/>
      <c r="P43" s="72"/>
      <c r="Q43" s="74"/>
      <c r="R43" s="43"/>
    </row>
    <row r="44" spans="2:19" s="18" customFormat="1" ht="20.25" customHeight="1" x14ac:dyDescent="0.25">
      <c r="B44" s="76" t="s">
        <v>190</v>
      </c>
      <c r="C44" s="77" t="s">
        <v>58</v>
      </c>
      <c r="D44" s="111" t="s">
        <v>191</v>
      </c>
      <c r="E44" s="49" t="s">
        <v>413</v>
      </c>
      <c r="F44" s="49" t="s">
        <v>414</v>
      </c>
      <c r="G44" s="31" t="s">
        <v>415</v>
      </c>
      <c r="H44" s="31" t="s">
        <v>416</v>
      </c>
      <c r="I44" s="31" t="s">
        <v>417</v>
      </c>
      <c r="J44" s="111" t="s">
        <v>30</v>
      </c>
      <c r="K44" s="23" t="s">
        <v>418</v>
      </c>
      <c r="L44" s="79" t="s">
        <v>439</v>
      </c>
      <c r="M44" s="80">
        <v>6.6</v>
      </c>
      <c r="N44" s="80">
        <v>2.8</v>
      </c>
      <c r="O44" s="80">
        <v>2.2999999999999998</v>
      </c>
      <c r="P44" s="80">
        <v>2.6</v>
      </c>
      <c r="Q44" s="75">
        <f>M44*70+N44*75+O44*25+P44*45</f>
        <v>846.5</v>
      </c>
      <c r="R44" s="43"/>
      <c r="S44" s="26" t="s">
        <v>419</v>
      </c>
    </row>
    <row r="45" spans="2:19" s="18" customFormat="1" ht="20.25" customHeight="1" thickBot="1" x14ac:dyDescent="0.3">
      <c r="B45" s="81"/>
      <c r="C45" s="82"/>
      <c r="D45" s="112"/>
      <c r="E45" s="50" t="s">
        <v>420</v>
      </c>
      <c r="F45" s="50" t="s">
        <v>195</v>
      </c>
      <c r="G45" s="32" t="s">
        <v>421</v>
      </c>
      <c r="H45" s="32" t="s">
        <v>422</v>
      </c>
      <c r="I45" s="32" t="s">
        <v>423</v>
      </c>
      <c r="J45" s="112"/>
      <c r="K45" s="29" t="s">
        <v>424</v>
      </c>
      <c r="L45" s="84"/>
      <c r="M45" s="85"/>
      <c r="N45" s="85"/>
      <c r="O45" s="85"/>
      <c r="P45" s="85"/>
      <c r="Q45" s="86"/>
      <c r="R45" s="43"/>
      <c r="S45" s="51" t="s">
        <v>355</v>
      </c>
    </row>
    <row r="46" spans="2:19" s="18" customFormat="1" ht="20.25" customHeight="1" thickTop="1" x14ac:dyDescent="0.25">
      <c r="B46" s="63" t="s">
        <v>197</v>
      </c>
      <c r="C46" s="65" t="s">
        <v>14</v>
      </c>
      <c r="D46" s="108" t="s">
        <v>15</v>
      </c>
      <c r="E46" s="45" t="s">
        <v>425</v>
      </c>
      <c r="F46" s="45" t="s">
        <v>426</v>
      </c>
      <c r="G46" s="45" t="s">
        <v>427</v>
      </c>
      <c r="H46" s="45" t="s">
        <v>428</v>
      </c>
      <c r="I46" s="45" t="s">
        <v>429</v>
      </c>
      <c r="J46" s="108" t="s">
        <v>201</v>
      </c>
      <c r="K46" s="20" t="s">
        <v>430</v>
      </c>
      <c r="L46" s="102"/>
      <c r="M46" s="71">
        <v>6.6</v>
      </c>
      <c r="N46" s="71">
        <v>2.8</v>
      </c>
      <c r="O46" s="71">
        <v>2.2000000000000002</v>
      </c>
      <c r="P46" s="71">
        <v>2.8</v>
      </c>
      <c r="Q46" s="73">
        <f>M46*70+N46*75+O46*25+P46*45</f>
        <v>853</v>
      </c>
      <c r="R46" s="43"/>
    </row>
    <row r="47" spans="2:19" s="18" customFormat="1" ht="20.25" customHeight="1" thickBot="1" x14ac:dyDescent="0.3">
      <c r="B47" s="98"/>
      <c r="C47" s="99"/>
      <c r="D47" s="109"/>
      <c r="E47" s="54" t="s">
        <v>431</v>
      </c>
      <c r="F47" s="54" t="s">
        <v>432</v>
      </c>
      <c r="G47" s="54" t="s">
        <v>433</v>
      </c>
      <c r="H47" s="54" t="s">
        <v>434</v>
      </c>
      <c r="I47" s="54" t="s">
        <v>435</v>
      </c>
      <c r="J47" s="110"/>
      <c r="K47" s="33" t="s">
        <v>436</v>
      </c>
      <c r="L47" s="103"/>
      <c r="M47" s="104"/>
      <c r="N47" s="104"/>
      <c r="O47" s="104"/>
      <c r="P47" s="104"/>
      <c r="Q47" s="93"/>
      <c r="R47" s="43"/>
    </row>
    <row r="48" spans="2:19" s="18" customFormat="1" ht="27" customHeight="1" thickBot="1" x14ac:dyDescent="0.3">
      <c r="B48" s="94" t="s">
        <v>207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6"/>
      <c r="R48" s="43"/>
    </row>
    <row r="49" spans="2:19" customFormat="1" ht="12.95" customHeight="1" x14ac:dyDescent="0.25">
      <c r="B49" s="34" t="s">
        <v>208</v>
      </c>
      <c r="C49" s="35"/>
      <c r="D49" s="35"/>
      <c r="E49" s="35"/>
      <c r="F49" s="35"/>
      <c r="G49" s="35"/>
      <c r="H49" s="35"/>
      <c r="I49" s="36"/>
      <c r="J49" s="36"/>
      <c r="K49" s="36"/>
      <c r="L49" s="36"/>
      <c r="M49" s="37"/>
      <c r="N49" s="37"/>
      <c r="O49" s="37"/>
      <c r="P49" s="37"/>
      <c r="Q49" s="37"/>
    </row>
    <row r="50" spans="2:19" customFormat="1" ht="12.95" customHeight="1" x14ac:dyDescent="0.25">
      <c r="B50" s="38" t="s">
        <v>437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2:19" customFormat="1" ht="12.95" customHeight="1" x14ac:dyDescent="0.25">
      <c r="B51" s="40" t="s">
        <v>440</v>
      </c>
      <c r="C51" s="35"/>
      <c r="D51" s="35"/>
      <c r="E51" s="35"/>
      <c r="F51" s="35"/>
      <c r="G51" s="35"/>
      <c r="H51" s="35"/>
      <c r="I51" s="34" t="s">
        <v>210</v>
      </c>
      <c r="J51" s="41"/>
      <c r="K51" s="41"/>
      <c r="L51" s="41"/>
      <c r="M51" s="42"/>
      <c r="N51" s="42"/>
      <c r="O51" s="107" t="str">
        <f>LEFT(K2,2)</f>
        <v>福豐</v>
      </c>
      <c r="P51" s="107"/>
      <c r="Q51" s="107"/>
      <c r="R51" s="55"/>
      <c r="S51" s="55"/>
    </row>
  </sheetData>
  <mergeCells count="214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6:Q47"/>
    <mergeCell ref="B48:Q48"/>
    <mergeCell ref="O51:Q51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O46:O47"/>
    <mergeCell ref="B44:B45"/>
    <mergeCell ref="C44:C45"/>
    <mergeCell ref="D44:D45"/>
    <mergeCell ref="J44:J45"/>
    <mergeCell ref="L44:L45"/>
    <mergeCell ref="M44:M45"/>
    <mergeCell ref="N44:N45"/>
    <mergeCell ref="O44:O45"/>
    <mergeCell ref="P46:P47"/>
  </mergeCells>
  <phoneticPr fontId="2" type="noConversion"/>
  <printOptions horizontalCentered="1"/>
  <pageMargins left="0" right="0" top="0.51181102362204722" bottom="0" header="0" footer="0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578E-41E3-4ECC-A929-4EF5EAD0B6F3}">
  <dimension ref="B1:P51"/>
  <sheetViews>
    <sheetView tabSelected="1" view="pageBreakPreview" zoomScaleNormal="100" zoomScaleSheetLayoutView="100" workbookViewId="0">
      <selection activeCell="D6" sqref="D6:D7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2.375" style="1" customWidth="1"/>
    <col min="5" max="5" width="17.375" style="1" customWidth="1"/>
    <col min="6" max="7" width="16.375" style="1" customWidth="1"/>
    <col min="8" max="8" width="5.625" style="1" customWidth="1"/>
    <col min="9" max="9" width="15.875" style="1" customWidth="1"/>
    <col min="10" max="10" width="2.125" style="1" customWidth="1"/>
    <col min="11" max="15" width="1.5" style="2" customWidth="1"/>
    <col min="16" max="16384" width="9" style="3"/>
  </cols>
  <sheetData>
    <row r="1" spans="2:15" ht="8.25" customHeight="1" x14ac:dyDescent="0.25"/>
    <row r="2" spans="2:15" ht="27" customHeight="1" x14ac:dyDescent="0.25">
      <c r="B2" s="4"/>
      <c r="C2" s="4"/>
      <c r="D2" s="4"/>
      <c r="E2" s="4"/>
      <c r="F2" s="4"/>
      <c r="G2" s="5"/>
      <c r="H2" s="6"/>
      <c r="I2" s="60" t="s">
        <v>438</v>
      </c>
      <c r="J2" s="60"/>
      <c r="K2" s="60"/>
      <c r="L2" s="60"/>
      <c r="M2" s="60"/>
      <c r="N2" s="60"/>
      <c r="O2" s="60"/>
    </row>
    <row r="3" spans="2:15" ht="15" customHeight="1" x14ac:dyDescent="0.25">
      <c r="B3" s="4"/>
      <c r="C3" s="4"/>
      <c r="D3" s="4"/>
      <c r="E3" s="4"/>
      <c r="F3" s="4"/>
      <c r="G3" s="7"/>
      <c r="H3" s="8"/>
      <c r="I3" s="60"/>
      <c r="J3" s="60"/>
      <c r="K3" s="60"/>
      <c r="L3" s="60"/>
      <c r="M3" s="60"/>
      <c r="N3" s="60"/>
      <c r="O3" s="60"/>
    </row>
    <row r="4" spans="2:15" ht="15" customHeight="1" thickBot="1" x14ac:dyDescent="0.3">
      <c r="B4" s="9"/>
      <c r="C4" s="9"/>
      <c r="D4" s="10"/>
      <c r="E4" s="10"/>
      <c r="F4" s="10"/>
      <c r="G4" s="10"/>
      <c r="H4" s="10"/>
      <c r="I4" s="61"/>
      <c r="J4" s="61"/>
      <c r="K4" s="61"/>
      <c r="L4" s="61"/>
      <c r="M4" s="61"/>
      <c r="N4" s="61"/>
      <c r="O4" s="61"/>
    </row>
    <row r="5" spans="2:15" s="18" customFormat="1" ht="24.95" customHeight="1" thickBot="1" x14ac:dyDescent="0.3">
      <c r="B5" s="11" t="s">
        <v>0</v>
      </c>
      <c r="C5" s="12" t="s">
        <v>1</v>
      </c>
      <c r="D5" s="13" t="s">
        <v>2</v>
      </c>
      <c r="E5" s="14" t="s">
        <v>3</v>
      </c>
      <c r="F5" s="62" t="s">
        <v>4</v>
      </c>
      <c r="G5" s="62"/>
      <c r="H5" s="13" t="s">
        <v>5</v>
      </c>
      <c r="I5" s="13" t="s">
        <v>6</v>
      </c>
      <c r="J5" s="15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7" t="s">
        <v>12</v>
      </c>
    </row>
    <row r="6" spans="2:15" s="18" customFormat="1" ht="17.45" customHeight="1" thickTop="1" x14ac:dyDescent="0.25">
      <c r="B6" s="63" t="s">
        <v>13</v>
      </c>
      <c r="C6" s="65" t="s">
        <v>14</v>
      </c>
      <c r="D6" s="118" t="s">
        <v>15</v>
      </c>
      <c r="E6" s="119" t="s">
        <v>16</v>
      </c>
      <c r="F6" s="120" t="s">
        <v>17</v>
      </c>
      <c r="G6" s="120" t="s">
        <v>18</v>
      </c>
      <c r="H6" s="118" t="s">
        <v>19</v>
      </c>
      <c r="I6" s="120" t="s">
        <v>20</v>
      </c>
      <c r="J6" s="69"/>
      <c r="K6" s="71">
        <v>6.5</v>
      </c>
      <c r="L6" s="71">
        <v>2.8</v>
      </c>
      <c r="M6" s="71">
        <v>2.2999999999999998</v>
      </c>
      <c r="N6" s="71">
        <v>2.7</v>
      </c>
      <c r="O6" s="73">
        <f>K6*70+L6*75+M6*25+N6*45</f>
        <v>844</v>
      </c>
    </row>
    <row r="7" spans="2:15" s="22" customFormat="1" ht="16.5" customHeight="1" x14ac:dyDescent="0.25">
      <c r="B7" s="64"/>
      <c r="C7" s="66"/>
      <c r="D7" s="121"/>
      <c r="E7" s="122" t="s">
        <v>21</v>
      </c>
      <c r="F7" s="122" t="s">
        <v>22</v>
      </c>
      <c r="G7" s="122" t="s">
        <v>211</v>
      </c>
      <c r="H7" s="121"/>
      <c r="I7" s="122" t="s">
        <v>23</v>
      </c>
      <c r="J7" s="70"/>
      <c r="K7" s="72"/>
      <c r="L7" s="72"/>
      <c r="M7" s="72"/>
      <c r="N7" s="72"/>
      <c r="O7" s="74"/>
    </row>
    <row r="8" spans="2:15" s="18" customFormat="1" ht="17.45" customHeight="1" x14ac:dyDescent="0.25">
      <c r="B8" s="76" t="s">
        <v>24</v>
      </c>
      <c r="C8" s="77" t="s">
        <v>25</v>
      </c>
      <c r="D8" s="123" t="s">
        <v>26</v>
      </c>
      <c r="E8" s="119" t="s">
        <v>27</v>
      </c>
      <c r="F8" s="124" t="s">
        <v>28</v>
      </c>
      <c r="G8" s="124" t="s">
        <v>29</v>
      </c>
      <c r="H8" s="123" t="s">
        <v>30</v>
      </c>
      <c r="I8" s="124" t="s">
        <v>31</v>
      </c>
      <c r="J8" s="79"/>
      <c r="K8" s="80">
        <v>6.7</v>
      </c>
      <c r="L8" s="80">
        <v>2.6</v>
      </c>
      <c r="M8" s="80">
        <v>2.2000000000000002</v>
      </c>
      <c r="N8" s="80">
        <v>2.7</v>
      </c>
      <c r="O8" s="75">
        <f>K8*70+L8*75+M8*25+N8*45</f>
        <v>840.5</v>
      </c>
    </row>
    <row r="9" spans="2:15" s="22" customFormat="1" ht="16.5" customHeight="1" x14ac:dyDescent="0.25">
      <c r="B9" s="64"/>
      <c r="C9" s="66"/>
      <c r="D9" s="121"/>
      <c r="E9" s="122" t="s">
        <v>32</v>
      </c>
      <c r="F9" s="122" t="s">
        <v>33</v>
      </c>
      <c r="G9" s="122" t="s">
        <v>34</v>
      </c>
      <c r="H9" s="121"/>
      <c r="I9" s="125" t="s">
        <v>35</v>
      </c>
      <c r="J9" s="70"/>
      <c r="K9" s="72"/>
      <c r="L9" s="72"/>
      <c r="M9" s="72"/>
      <c r="N9" s="72"/>
      <c r="O9" s="74"/>
    </row>
    <row r="10" spans="2:15" s="18" customFormat="1" ht="17.45" customHeight="1" x14ac:dyDescent="0.25">
      <c r="B10" s="76" t="s">
        <v>36</v>
      </c>
      <c r="C10" s="77" t="s">
        <v>37</v>
      </c>
      <c r="D10" s="123" t="s">
        <v>38</v>
      </c>
      <c r="E10" s="124" t="s">
        <v>39</v>
      </c>
      <c r="F10" s="124" t="s">
        <v>40</v>
      </c>
      <c r="G10" s="126" t="s">
        <v>41</v>
      </c>
      <c r="H10" s="123" t="s">
        <v>42</v>
      </c>
      <c r="I10" s="124" t="s">
        <v>43</v>
      </c>
      <c r="J10" s="79"/>
      <c r="K10" s="80">
        <v>6.6</v>
      </c>
      <c r="L10" s="80">
        <v>2.8</v>
      </c>
      <c r="M10" s="80">
        <v>2.2999999999999998</v>
      </c>
      <c r="N10" s="80">
        <v>2.6</v>
      </c>
      <c r="O10" s="75">
        <f>K10*70+L10*75+M10*25+N10*45</f>
        <v>846.5</v>
      </c>
    </row>
    <row r="11" spans="2:15" s="22" customFormat="1" ht="16.5" customHeight="1" x14ac:dyDescent="0.25">
      <c r="B11" s="64"/>
      <c r="C11" s="66"/>
      <c r="D11" s="121"/>
      <c r="E11" s="122" t="s">
        <v>44</v>
      </c>
      <c r="F11" s="122" t="s">
        <v>45</v>
      </c>
      <c r="G11" s="127" t="s">
        <v>46</v>
      </c>
      <c r="H11" s="121"/>
      <c r="I11" s="122" t="s">
        <v>47</v>
      </c>
      <c r="J11" s="70"/>
      <c r="K11" s="72"/>
      <c r="L11" s="72"/>
      <c r="M11" s="72"/>
      <c r="N11" s="72"/>
      <c r="O11" s="74"/>
    </row>
    <row r="12" spans="2:15" s="18" customFormat="1" ht="17.45" customHeight="1" x14ac:dyDescent="0.25">
      <c r="B12" s="76" t="s">
        <v>48</v>
      </c>
      <c r="C12" s="77" t="s">
        <v>49</v>
      </c>
      <c r="D12" s="123" t="s">
        <v>50</v>
      </c>
      <c r="E12" s="124" t="s">
        <v>444</v>
      </c>
      <c r="F12" s="124" t="s">
        <v>51</v>
      </c>
      <c r="G12" s="119" t="s">
        <v>52</v>
      </c>
      <c r="H12" s="123" t="s">
        <v>30</v>
      </c>
      <c r="I12" s="124" t="s">
        <v>53</v>
      </c>
      <c r="J12" s="79"/>
      <c r="K12" s="80">
        <v>6.5</v>
      </c>
      <c r="L12" s="80">
        <v>2.8</v>
      </c>
      <c r="M12" s="80">
        <v>2.2999999999999998</v>
      </c>
      <c r="N12" s="80">
        <v>2.7</v>
      </c>
      <c r="O12" s="75">
        <f>K12*70+L12*75+M12*25+N12*45</f>
        <v>844</v>
      </c>
    </row>
    <row r="13" spans="2:15" s="22" customFormat="1" ht="16.5" customHeight="1" x14ac:dyDescent="0.25">
      <c r="B13" s="64"/>
      <c r="C13" s="66"/>
      <c r="D13" s="121"/>
      <c r="E13" s="122" t="s">
        <v>445</v>
      </c>
      <c r="F13" s="122" t="s">
        <v>54</v>
      </c>
      <c r="G13" s="122" t="s">
        <v>55</v>
      </c>
      <c r="H13" s="121"/>
      <c r="I13" s="122" t="s">
        <v>56</v>
      </c>
      <c r="J13" s="70"/>
      <c r="K13" s="72"/>
      <c r="L13" s="72"/>
      <c r="M13" s="72"/>
      <c r="N13" s="72"/>
      <c r="O13" s="74"/>
    </row>
    <row r="14" spans="2:15" s="18" customFormat="1" ht="17.45" customHeight="1" x14ac:dyDescent="0.25">
      <c r="B14" s="76" t="s">
        <v>57</v>
      </c>
      <c r="C14" s="77" t="s">
        <v>58</v>
      </c>
      <c r="D14" s="123" t="s">
        <v>15</v>
      </c>
      <c r="E14" s="119" t="s">
        <v>59</v>
      </c>
      <c r="F14" s="124" t="s">
        <v>60</v>
      </c>
      <c r="G14" s="124" t="s">
        <v>61</v>
      </c>
      <c r="H14" s="123" t="s">
        <v>30</v>
      </c>
      <c r="I14" s="124" t="s">
        <v>62</v>
      </c>
      <c r="J14" s="79"/>
      <c r="K14" s="80">
        <v>6.7</v>
      </c>
      <c r="L14" s="80">
        <v>2.6</v>
      </c>
      <c r="M14" s="80">
        <v>2.2999999999999998</v>
      </c>
      <c r="N14" s="80">
        <v>2.7</v>
      </c>
      <c r="O14" s="75">
        <f>K14*70+L14*75+M14*25+N14*45</f>
        <v>843</v>
      </c>
    </row>
    <row r="15" spans="2:15" s="22" customFormat="1" ht="16.5" customHeight="1" thickBot="1" x14ac:dyDescent="0.3">
      <c r="B15" s="81"/>
      <c r="C15" s="82"/>
      <c r="D15" s="128"/>
      <c r="E15" s="129" t="s">
        <v>63</v>
      </c>
      <c r="F15" s="129" t="s">
        <v>64</v>
      </c>
      <c r="G15" s="129" t="s">
        <v>65</v>
      </c>
      <c r="H15" s="128"/>
      <c r="I15" s="129" t="s">
        <v>66</v>
      </c>
      <c r="J15" s="84"/>
      <c r="K15" s="85"/>
      <c r="L15" s="85"/>
      <c r="M15" s="85"/>
      <c r="N15" s="85"/>
      <c r="O15" s="86"/>
    </row>
    <row r="16" spans="2:15" s="18" customFormat="1" ht="17.45" customHeight="1" thickTop="1" x14ac:dyDescent="0.25">
      <c r="B16" s="63" t="s">
        <v>67</v>
      </c>
      <c r="C16" s="88" t="s">
        <v>14</v>
      </c>
      <c r="D16" s="130" t="s">
        <v>68</v>
      </c>
      <c r="E16" s="124" t="s">
        <v>69</v>
      </c>
      <c r="F16" s="119" t="s">
        <v>70</v>
      </c>
      <c r="G16" s="119" t="s">
        <v>71</v>
      </c>
      <c r="H16" s="130" t="s">
        <v>19</v>
      </c>
      <c r="I16" s="124" t="s">
        <v>72</v>
      </c>
      <c r="J16" s="90"/>
      <c r="K16" s="91">
        <v>6.6</v>
      </c>
      <c r="L16" s="91">
        <v>2.8</v>
      </c>
      <c r="M16" s="91">
        <v>2.2999999999999998</v>
      </c>
      <c r="N16" s="91">
        <v>2.6</v>
      </c>
      <c r="O16" s="87">
        <f>K16*70+L16*75+M16*25+N16*45</f>
        <v>846.5</v>
      </c>
    </row>
    <row r="17" spans="2:16" s="22" customFormat="1" ht="16.5" customHeight="1" x14ac:dyDescent="0.25">
      <c r="B17" s="64"/>
      <c r="C17" s="66"/>
      <c r="D17" s="121"/>
      <c r="E17" s="122" t="s">
        <v>73</v>
      </c>
      <c r="F17" s="122" t="s">
        <v>74</v>
      </c>
      <c r="G17" s="122" t="s">
        <v>75</v>
      </c>
      <c r="H17" s="121"/>
      <c r="I17" s="122" t="s">
        <v>76</v>
      </c>
      <c r="J17" s="70"/>
      <c r="K17" s="72"/>
      <c r="L17" s="72"/>
      <c r="M17" s="72"/>
      <c r="N17" s="72"/>
      <c r="O17" s="74"/>
    </row>
    <row r="18" spans="2:16" s="18" customFormat="1" ht="17.45" customHeight="1" x14ac:dyDescent="0.25">
      <c r="B18" s="76" t="s">
        <v>77</v>
      </c>
      <c r="C18" s="77" t="s">
        <v>25</v>
      </c>
      <c r="D18" s="123" t="s">
        <v>15</v>
      </c>
      <c r="E18" s="119" t="s">
        <v>78</v>
      </c>
      <c r="F18" s="124" t="s">
        <v>79</v>
      </c>
      <c r="G18" s="124" t="s">
        <v>80</v>
      </c>
      <c r="H18" s="123" t="s">
        <v>30</v>
      </c>
      <c r="I18" s="124" t="s">
        <v>81</v>
      </c>
      <c r="J18" s="79"/>
      <c r="K18" s="80">
        <v>6.5</v>
      </c>
      <c r="L18" s="80">
        <v>2.8</v>
      </c>
      <c r="M18" s="80">
        <v>2.2999999999999998</v>
      </c>
      <c r="N18" s="80">
        <v>2.7</v>
      </c>
      <c r="O18" s="75">
        <f>K18*70+L18*75+M18*25+N18*45</f>
        <v>844</v>
      </c>
    </row>
    <row r="19" spans="2:16" s="22" customFormat="1" ht="16.5" customHeight="1" x14ac:dyDescent="0.25">
      <c r="B19" s="64"/>
      <c r="C19" s="66"/>
      <c r="D19" s="121"/>
      <c r="E19" s="122" t="s">
        <v>455</v>
      </c>
      <c r="F19" s="125" t="s">
        <v>82</v>
      </c>
      <c r="G19" s="122" t="s">
        <v>83</v>
      </c>
      <c r="H19" s="121"/>
      <c r="I19" s="122" t="s">
        <v>84</v>
      </c>
      <c r="J19" s="70"/>
      <c r="K19" s="72"/>
      <c r="L19" s="72"/>
      <c r="M19" s="72"/>
      <c r="N19" s="72"/>
      <c r="O19" s="74"/>
    </row>
    <row r="20" spans="2:16" s="18" customFormat="1" ht="17.45" customHeight="1" x14ac:dyDescent="0.25">
      <c r="B20" s="76" t="s">
        <v>85</v>
      </c>
      <c r="C20" s="77" t="s">
        <v>37</v>
      </c>
      <c r="D20" s="123" t="s">
        <v>86</v>
      </c>
      <c r="E20" s="119" t="s">
        <v>453</v>
      </c>
      <c r="F20" s="124" t="s">
        <v>452</v>
      </c>
      <c r="G20" s="126" t="s">
        <v>88</v>
      </c>
      <c r="H20" s="123" t="s">
        <v>42</v>
      </c>
      <c r="I20" s="124" t="s">
        <v>89</v>
      </c>
      <c r="J20" s="79"/>
      <c r="K20" s="80">
        <v>6.7</v>
      </c>
      <c r="L20" s="80">
        <v>2.8</v>
      </c>
      <c r="M20" s="80">
        <v>2.1</v>
      </c>
      <c r="N20" s="80">
        <v>2.7</v>
      </c>
      <c r="O20" s="75">
        <f>K20*70+L20*75+M20*25+N20*45</f>
        <v>853</v>
      </c>
    </row>
    <row r="21" spans="2:16" s="22" customFormat="1" ht="16.5" customHeight="1" x14ac:dyDescent="0.25">
      <c r="B21" s="64"/>
      <c r="C21" s="66"/>
      <c r="D21" s="121"/>
      <c r="E21" s="122" t="s">
        <v>454</v>
      </c>
      <c r="F21" s="122" t="s">
        <v>317</v>
      </c>
      <c r="G21" s="127" t="s">
        <v>91</v>
      </c>
      <c r="H21" s="121"/>
      <c r="I21" s="122" t="s">
        <v>92</v>
      </c>
      <c r="J21" s="70"/>
      <c r="K21" s="72"/>
      <c r="L21" s="72"/>
      <c r="M21" s="72"/>
      <c r="N21" s="72"/>
      <c r="O21" s="74"/>
    </row>
    <row r="22" spans="2:16" s="18" customFormat="1" ht="17.45" customHeight="1" x14ac:dyDescent="0.25">
      <c r="B22" s="76" t="s">
        <v>93</v>
      </c>
      <c r="C22" s="77" t="s">
        <v>49</v>
      </c>
      <c r="D22" s="123" t="s">
        <v>15</v>
      </c>
      <c r="E22" s="124" t="s">
        <v>94</v>
      </c>
      <c r="F22" s="124" t="s">
        <v>95</v>
      </c>
      <c r="G22" s="119" t="s">
        <v>96</v>
      </c>
      <c r="H22" s="123" t="s">
        <v>30</v>
      </c>
      <c r="I22" s="124" t="s">
        <v>97</v>
      </c>
      <c r="J22" s="79"/>
      <c r="K22" s="80">
        <v>6.6</v>
      </c>
      <c r="L22" s="80">
        <v>2.8</v>
      </c>
      <c r="M22" s="80">
        <v>2.2999999999999998</v>
      </c>
      <c r="N22" s="80">
        <v>2.6</v>
      </c>
      <c r="O22" s="75">
        <f>K22*70+L22*75+M22*25+N22*45</f>
        <v>846.5</v>
      </c>
    </row>
    <row r="23" spans="2:16" s="22" customFormat="1" ht="16.5" customHeight="1" x14ac:dyDescent="0.25">
      <c r="B23" s="64"/>
      <c r="C23" s="66"/>
      <c r="D23" s="121"/>
      <c r="E23" s="122" t="s">
        <v>98</v>
      </c>
      <c r="F23" s="122" t="s">
        <v>99</v>
      </c>
      <c r="G23" s="122" t="s">
        <v>100</v>
      </c>
      <c r="H23" s="121"/>
      <c r="I23" s="122" t="s">
        <v>101</v>
      </c>
      <c r="J23" s="70"/>
      <c r="K23" s="72"/>
      <c r="L23" s="72"/>
      <c r="M23" s="72"/>
      <c r="N23" s="72"/>
      <c r="O23" s="74"/>
    </row>
    <row r="24" spans="2:16" s="18" customFormat="1" ht="18" x14ac:dyDescent="0.25">
      <c r="B24" s="76" t="s">
        <v>102</v>
      </c>
      <c r="C24" s="77" t="s">
        <v>58</v>
      </c>
      <c r="D24" s="123" t="s">
        <v>103</v>
      </c>
      <c r="E24" s="124" t="s">
        <v>104</v>
      </c>
      <c r="F24" s="124" t="s">
        <v>105</v>
      </c>
      <c r="G24" s="124" t="s">
        <v>106</v>
      </c>
      <c r="H24" s="123" t="s">
        <v>30</v>
      </c>
      <c r="I24" s="124" t="s">
        <v>107</v>
      </c>
      <c r="J24" s="79"/>
      <c r="K24" s="80">
        <v>6.5</v>
      </c>
      <c r="L24" s="80">
        <v>2.8</v>
      </c>
      <c r="M24" s="80">
        <v>2.2999999999999998</v>
      </c>
      <c r="N24" s="80">
        <v>2.7</v>
      </c>
      <c r="O24" s="75">
        <f>K24*70+L24*75+M24*25+N24*45</f>
        <v>844</v>
      </c>
    </row>
    <row r="25" spans="2:16" s="22" customFormat="1" ht="16.5" customHeight="1" thickBot="1" x14ac:dyDescent="0.3">
      <c r="B25" s="81"/>
      <c r="C25" s="88"/>
      <c r="D25" s="130"/>
      <c r="E25" s="129" t="s">
        <v>449</v>
      </c>
      <c r="F25" s="129" t="s">
        <v>108</v>
      </c>
      <c r="G25" s="129" t="s">
        <v>109</v>
      </c>
      <c r="H25" s="130"/>
      <c r="I25" s="125" t="s">
        <v>110</v>
      </c>
      <c r="J25" s="90"/>
      <c r="K25" s="91"/>
      <c r="L25" s="91"/>
      <c r="M25" s="91"/>
      <c r="N25" s="91"/>
      <c r="O25" s="92"/>
      <c r="P25" s="30"/>
    </row>
    <row r="26" spans="2:16" s="18" customFormat="1" ht="17.45" customHeight="1" thickTop="1" x14ac:dyDescent="0.25">
      <c r="B26" s="63" t="s">
        <v>111</v>
      </c>
      <c r="C26" s="65" t="s">
        <v>14</v>
      </c>
      <c r="D26" s="118" t="s">
        <v>15</v>
      </c>
      <c r="E26" s="119" t="s">
        <v>112</v>
      </c>
      <c r="F26" s="119" t="s">
        <v>113</v>
      </c>
      <c r="G26" s="119" t="s">
        <v>114</v>
      </c>
      <c r="H26" s="118" t="s">
        <v>19</v>
      </c>
      <c r="I26" s="120" t="s">
        <v>115</v>
      </c>
      <c r="J26" s="69"/>
      <c r="K26" s="71">
        <v>6.7</v>
      </c>
      <c r="L26" s="71">
        <v>2.7</v>
      </c>
      <c r="M26" s="71">
        <v>2.2000000000000002</v>
      </c>
      <c r="N26" s="71">
        <v>2.7</v>
      </c>
      <c r="O26" s="73">
        <f>K26*70+L26*75+M26*25+N26*45</f>
        <v>848</v>
      </c>
    </row>
    <row r="27" spans="2:16" s="22" customFormat="1" ht="16.5" customHeight="1" x14ac:dyDescent="0.25">
      <c r="B27" s="64"/>
      <c r="C27" s="66"/>
      <c r="D27" s="121"/>
      <c r="E27" s="122" t="s">
        <v>447</v>
      </c>
      <c r="F27" s="122" t="s">
        <v>116</v>
      </c>
      <c r="G27" s="122" t="s">
        <v>117</v>
      </c>
      <c r="H27" s="121"/>
      <c r="I27" s="122" t="s">
        <v>118</v>
      </c>
      <c r="J27" s="70"/>
      <c r="K27" s="72"/>
      <c r="L27" s="72"/>
      <c r="M27" s="72"/>
      <c r="N27" s="72"/>
      <c r="O27" s="74"/>
    </row>
    <row r="28" spans="2:16" s="18" customFormat="1" ht="17.45" customHeight="1" x14ac:dyDescent="0.25">
      <c r="B28" s="76" t="s">
        <v>119</v>
      </c>
      <c r="C28" s="77" t="s">
        <v>25</v>
      </c>
      <c r="D28" s="123" t="s">
        <v>120</v>
      </c>
      <c r="E28" s="124" t="s">
        <v>121</v>
      </c>
      <c r="F28" s="124" t="s">
        <v>122</v>
      </c>
      <c r="G28" s="119" t="s">
        <v>123</v>
      </c>
      <c r="H28" s="123" t="s">
        <v>30</v>
      </c>
      <c r="I28" s="124" t="s">
        <v>124</v>
      </c>
      <c r="J28" s="79"/>
      <c r="K28" s="80">
        <v>6.6</v>
      </c>
      <c r="L28" s="80">
        <v>2.8</v>
      </c>
      <c r="M28" s="80">
        <v>2.2999999999999998</v>
      </c>
      <c r="N28" s="80">
        <v>2.6</v>
      </c>
      <c r="O28" s="75">
        <f>K28*70+L28*75+M28*25+N28*45</f>
        <v>846.5</v>
      </c>
    </row>
    <row r="29" spans="2:16" s="22" customFormat="1" ht="16.5" customHeight="1" x14ac:dyDescent="0.25">
      <c r="B29" s="64"/>
      <c r="C29" s="66"/>
      <c r="D29" s="121"/>
      <c r="E29" s="122" t="s">
        <v>44</v>
      </c>
      <c r="F29" s="122" t="s">
        <v>125</v>
      </c>
      <c r="G29" s="122" t="s">
        <v>212</v>
      </c>
      <c r="H29" s="121"/>
      <c r="I29" s="122" t="s">
        <v>213</v>
      </c>
      <c r="J29" s="70"/>
      <c r="K29" s="72"/>
      <c r="L29" s="72"/>
      <c r="M29" s="72"/>
      <c r="N29" s="72"/>
      <c r="O29" s="74"/>
    </row>
    <row r="30" spans="2:16" s="18" customFormat="1" ht="17.45" customHeight="1" x14ac:dyDescent="0.25">
      <c r="B30" s="76" t="s">
        <v>126</v>
      </c>
      <c r="C30" s="77" t="s">
        <v>37</v>
      </c>
      <c r="D30" s="123" t="s">
        <v>127</v>
      </c>
      <c r="E30" s="124" t="s">
        <v>128</v>
      </c>
      <c r="F30" s="119" t="s">
        <v>129</v>
      </c>
      <c r="G30" s="124" t="s">
        <v>130</v>
      </c>
      <c r="H30" s="123" t="s">
        <v>131</v>
      </c>
      <c r="I30" s="124" t="s">
        <v>132</v>
      </c>
      <c r="J30" s="79"/>
      <c r="K30" s="80">
        <v>6.5</v>
      </c>
      <c r="L30" s="80">
        <v>2.8</v>
      </c>
      <c r="M30" s="80">
        <v>2.2999999999999998</v>
      </c>
      <c r="N30" s="80">
        <v>2.7</v>
      </c>
      <c r="O30" s="75">
        <f>K30*70+L30*75+M30*25+N30*45</f>
        <v>844</v>
      </c>
    </row>
    <row r="31" spans="2:16" s="22" customFormat="1" ht="16.5" customHeight="1" x14ac:dyDescent="0.25">
      <c r="B31" s="64"/>
      <c r="C31" s="66"/>
      <c r="D31" s="121"/>
      <c r="E31" s="122" t="s">
        <v>133</v>
      </c>
      <c r="F31" s="122" t="s">
        <v>134</v>
      </c>
      <c r="G31" s="122" t="s">
        <v>135</v>
      </c>
      <c r="H31" s="121"/>
      <c r="I31" s="122" t="s">
        <v>136</v>
      </c>
      <c r="J31" s="70"/>
      <c r="K31" s="72"/>
      <c r="L31" s="72"/>
      <c r="M31" s="72"/>
      <c r="N31" s="72"/>
      <c r="O31" s="74"/>
    </row>
    <row r="32" spans="2:16" s="18" customFormat="1" ht="17.45" customHeight="1" x14ac:dyDescent="0.25">
      <c r="B32" s="76" t="s">
        <v>137</v>
      </c>
      <c r="C32" s="77" t="s">
        <v>49</v>
      </c>
      <c r="D32" s="123" t="s">
        <v>138</v>
      </c>
      <c r="E32" s="119" t="s">
        <v>139</v>
      </c>
      <c r="F32" s="119" t="s">
        <v>140</v>
      </c>
      <c r="G32" s="124" t="s">
        <v>141</v>
      </c>
      <c r="H32" s="123" t="s">
        <v>30</v>
      </c>
      <c r="I32" s="124" t="s">
        <v>142</v>
      </c>
      <c r="J32" s="79"/>
      <c r="K32" s="80">
        <v>6.6</v>
      </c>
      <c r="L32" s="80">
        <v>2.9</v>
      </c>
      <c r="M32" s="80">
        <v>2.2000000000000002</v>
      </c>
      <c r="N32" s="80">
        <v>2.7</v>
      </c>
      <c r="O32" s="75">
        <f>K32*70+L32*75+M32*25+N32*45</f>
        <v>856</v>
      </c>
    </row>
    <row r="33" spans="2:15" s="22" customFormat="1" ht="16.5" customHeight="1" x14ac:dyDescent="0.25">
      <c r="B33" s="64"/>
      <c r="C33" s="66"/>
      <c r="D33" s="121"/>
      <c r="E33" s="122" t="s">
        <v>143</v>
      </c>
      <c r="F33" s="122" t="s">
        <v>144</v>
      </c>
      <c r="G33" s="122" t="s">
        <v>214</v>
      </c>
      <c r="H33" s="121"/>
      <c r="I33" s="122" t="s">
        <v>145</v>
      </c>
      <c r="J33" s="70"/>
      <c r="K33" s="72"/>
      <c r="L33" s="72"/>
      <c r="M33" s="72"/>
      <c r="N33" s="72"/>
      <c r="O33" s="74"/>
    </row>
    <row r="34" spans="2:15" s="18" customFormat="1" ht="17.45" customHeight="1" x14ac:dyDescent="0.25">
      <c r="B34" s="76" t="s">
        <v>146</v>
      </c>
      <c r="C34" s="77" t="s">
        <v>58</v>
      </c>
      <c r="D34" s="123" t="s">
        <v>15</v>
      </c>
      <c r="E34" s="124" t="s">
        <v>147</v>
      </c>
      <c r="F34" s="124" t="s">
        <v>148</v>
      </c>
      <c r="G34" s="131" t="s">
        <v>149</v>
      </c>
      <c r="H34" s="123" t="s">
        <v>30</v>
      </c>
      <c r="I34" s="124" t="s">
        <v>150</v>
      </c>
      <c r="J34" s="79"/>
      <c r="K34" s="80">
        <v>6.6</v>
      </c>
      <c r="L34" s="80">
        <v>2.8</v>
      </c>
      <c r="M34" s="80">
        <v>2.2999999999999998</v>
      </c>
      <c r="N34" s="80">
        <v>2.6</v>
      </c>
      <c r="O34" s="75">
        <f>K34*70+L34*75+M34*25+N34*45</f>
        <v>846.5</v>
      </c>
    </row>
    <row r="35" spans="2:15" s="22" customFormat="1" ht="16.5" customHeight="1" thickBot="1" x14ac:dyDescent="0.3">
      <c r="B35" s="81"/>
      <c r="C35" s="82"/>
      <c r="D35" s="128"/>
      <c r="E35" s="129" t="s">
        <v>151</v>
      </c>
      <c r="F35" s="129" t="s">
        <v>152</v>
      </c>
      <c r="G35" s="132" t="s">
        <v>153</v>
      </c>
      <c r="H35" s="128"/>
      <c r="I35" s="129" t="s">
        <v>154</v>
      </c>
      <c r="J35" s="84"/>
      <c r="K35" s="85"/>
      <c r="L35" s="85"/>
      <c r="M35" s="85"/>
      <c r="N35" s="85"/>
      <c r="O35" s="86"/>
    </row>
    <row r="36" spans="2:15" s="18" customFormat="1" ht="17.45" customHeight="1" thickTop="1" x14ac:dyDescent="0.25">
      <c r="B36" s="63" t="s">
        <v>155</v>
      </c>
      <c r="C36" s="65" t="s">
        <v>14</v>
      </c>
      <c r="D36" s="118" t="s">
        <v>156</v>
      </c>
      <c r="E36" s="124" t="s">
        <v>157</v>
      </c>
      <c r="F36" s="119" t="s">
        <v>158</v>
      </c>
      <c r="G36" s="119" t="s">
        <v>159</v>
      </c>
      <c r="H36" s="118" t="s">
        <v>19</v>
      </c>
      <c r="I36" s="120" t="s">
        <v>160</v>
      </c>
      <c r="J36" s="69"/>
      <c r="K36" s="71">
        <v>6.7</v>
      </c>
      <c r="L36" s="71">
        <v>2.7</v>
      </c>
      <c r="M36" s="71">
        <v>2.2000000000000002</v>
      </c>
      <c r="N36" s="71">
        <v>2.7</v>
      </c>
      <c r="O36" s="73">
        <f>K36*70+L36*75+M36*25+N36*45</f>
        <v>848</v>
      </c>
    </row>
    <row r="37" spans="2:15" s="18" customFormat="1" ht="16.5" customHeight="1" x14ac:dyDescent="0.25">
      <c r="B37" s="64"/>
      <c r="C37" s="66"/>
      <c r="D37" s="121"/>
      <c r="E37" s="122" t="s">
        <v>161</v>
      </c>
      <c r="F37" s="122" t="s">
        <v>162</v>
      </c>
      <c r="G37" s="122" t="s">
        <v>163</v>
      </c>
      <c r="H37" s="121"/>
      <c r="I37" s="122" t="s">
        <v>164</v>
      </c>
      <c r="J37" s="70"/>
      <c r="K37" s="72"/>
      <c r="L37" s="72"/>
      <c r="M37" s="72"/>
      <c r="N37" s="72"/>
      <c r="O37" s="74"/>
    </row>
    <row r="38" spans="2:15" s="18" customFormat="1" ht="17.45" customHeight="1" x14ac:dyDescent="0.25">
      <c r="B38" s="76" t="s">
        <v>165</v>
      </c>
      <c r="C38" s="77" t="s">
        <v>25</v>
      </c>
      <c r="D38" s="123" t="s">
        <v>15</v>
      </c>
      <c r="E38" s="124" t="s">
        <v>166</v>
      </c>
      <c r="F38" s="119" t="s">
        <v>167</v>
      </c>
      <c r="G38" s="119" t="s">
        <v>168</v>
      </c>
      <c r="H38" s="123" t="s">
        <v>30</v>
      </c>
      <c r="I38" s="124" t="s">
        <v>169</v>
      </c>
      <c r="J38" s="79"/>
      <c r="K38" s="80">
        <v>6.6</v>
      </c>
      <c r="L38" s="80">
        <v>2.8</v>
      </c>
      <c r="M38" s="80">
        <v>2.2999999999999998</v>
      </c>
      <c r="N38" s="80">
        <v>2.6</v>
      </c>
      <c r="O38" s="75">
        <f>K38*70+L38*75+M38*25+N38*45</f>
        <v>846.5</v>
      </c>
    </row>
    <row r="39" spans="2:15" s="18" customFormat="1" ht="16.5" customHeight="1" x14ac:dyDescent="0.25">
      <c r="B39" s="64"/>
      <c r="C39" s="66"/>
      <c r="D39" s="121"/>
      <c r="E39" s="122" t="s">
        <v>456</v>
      </c>
      <c r="F39" s="122" t="s">
        <v>170</v>
      </c>
      <c r="G39" s="122" t="s">
        <v>171</v>
      </c>
      <c r="H39" s="121"/>
      <c r="I39" s="122" t="s">
        <v>172</v>
      </c>
      <c r="J39" s="70"/>
      <c r="K39" s="72"/>
      <c r="L39" s="72"/>
      <c r="M39" s="72"/>
      <c r="N39" s="72"/>
      <c r="O39" s="74"/>
    </row>
    <row r="40" spans="2:15" s="18" customFormat="1" ht="18" customHeight="1" x14ac:dyDescent="0.25">
      <c r="B40" s="76" t="s">
        <v>173</v>
      </c>
      <c r="C40" s="77" t="s">
        <v>37</v>
      </c>
      <c r="D40" s="123" t="s">
        <v>174</v>
      </c>
      <c r="E40" s="124" t="s">
        <v>175</v>
      </c>
      <c r="F40" s="124" t="s">
        <v>176</v>
      </c>
      <c r="G40" s="124" t="s">
        <v>177</v>
      </c>
      <c r="H40" s="123" t="s">
        <v>131</v>
      </c>
      <c r="I40" s="124" t="s">
        <v>178</v>
      </c>
      <c r="J40" s="79"/>
      <c r="K40" s="80">
        <v>6.5</v>
      </c>
      <c r="L40" s="80">
        <v>2.8</v>
      </c>
      <c r="M40" s="80">
        <v>2.2999999999999998</v>
      </c>
      <c r="N40" s="80">
        <v>2.7</v>
      </c>
      <c r="O40" s="75">
        <f>K40*70+L40*75+M40*25+N40*45</f>
        <v>844</v>
      </c>
    </row>
    <row r="41" spans="2:15" s="18" customFormat="1" ht="16.5" customHeight="1" x14ac:dyDescent="0.25">
      <c r="B41" s="64"/>
      <c r="C41" s="66"/>
      <c r="D41" s="121"/>
      <c r="E41" s="122" t="s">
        <v>44</v>
      </c>
      <c r="F41" s="122" t="s">
        <v>179</v>
      </c>
      <c r="G41" s="122" t="s">
        <v>65</v>
      </c>
      <c r="H41" s="121"/>
      <c r="I41" s="122" t="s">
        <v>180</v>
      </c>
      <c r="J41" s="70"/>
      <c r="K41" s="72"/>
      <c r="L41" s="72"/>
      <c r="M41" s="72"/>
      <c r="N41" s="72"/>
      <c r="O41" s="74"/>
    </row>
    <row r="42" spans="2:15" s="18" customFormat="1" ht="16.5" customHeight="1" x14ac:dyDescent="0.25">
      <c r="B42" s="76" t="s">
        <v>181</v>
      </c>
      <c r="C42" s="77" t="s">
        <v>49</v>
      </c>
      <c r="D42" s="123" t="s">
        <v>15</v>
      </c>
      <c r="E42" s="119" t="s">
        <v>182</v>
      </c>
      <c r="F42" s="119" t="s">
        <v>183</v>
      </c>
      <c r="G42" s="124" t="s">
        <v>184</v>
      </c>
      <c r="H42" s="123" t="s">
        <v>30</v>
      </c>
      <c r="I42" s="124" t="s">
        <v>185</v>
      </c>
      <c r="J42" s="79"/>
      <c r="K42" s="80">
        <v>6.6</v>
      </c>
      <c r="L42" s="80">
        <v>2.9</v>
      </c>
      <c r="M42" s="80">
        <v>2.2000000000000002</v>
      </c>
      <c r="N42" s="80">
        <v>2.7</v>
      </c>
      <c r="O42" s="75">
        <f>K42*70+L42*75+M42*25+N42*45</f>
        <v>856</v>
      </c>
    </row>
    <row r="43" spans="2:15" s="18" customFormat="1" ht="16.5" customHeight="1" x14ac:dyDescent="0.25">
      <c r="B43" s="64"/>
      <c r="C43" s="66"/>
      <c r="D43" s="121"/>
      <c r="E43" s="122" t="s">
        <v>186</v>
      </c>
      <c r="F43" s="122" t="s">
        <v>187</v>
      </c>
      <c r="G43" s="122" t="s">
        <v>188</v>
      </c>
      <c r="H43" s="121"/>
      <c r="I43" s="122" t="s">
        <v>189</v>
      </c>
      <c r="J43" s="70"/>
      <c r="K43" s="72"/>
      <c r="L43" s="72"/>
      <c r="M43" s="72"/>
      <c r="N43" s="72"/>
      <c r="O43" s="74"/>
    </row>
    <row r="44" spans="2:15" s="18" customFormat="1" ht="16.5" customHeight="1" x14ac:dyDescent="0.25">
      <c r="B44" s="76" t="s">
        <v>190</v>
      </c>
      <c r="C44" s="105" t="s">
        <v>58</v>
      </c>
      <c r="D44" s="123" t="s">
        <v>457</v>
      </c>
      <c r="E44" s="133" t="s">
        <v>442</v>
      </c>
      <c r="F44" s="124" t="s">
        <v>192</v>
      </c>
      <c r="G44" s="131" t="s">
        <v>193</v>
      </c>
      <c r="H44" s="123" t="s">
        <v>30</v>
      </c>
      <c r="I44" s="124" t="s">
        <v>194</v>
      </c>
      <c r="J44" s="79" t="s">
        <v>439</v>
      </c>
      <c r="K44" s="80">
        <v>6.6</v>
      </c>
      <c r="L44" s="80">
        <v>2.8</v>
      </c>
      <c r="M44" s="80">
        <v>2.2999999999999998</v>
      </c>
      <c r="N44" s="80">
        <v>2.6</v>
      </c>
      <c r="O44" s="75">
        <f>K44*70+L44*75+M44*25+N44*45</f>
        <v>846.5</v>
      </c>
    </row>
    <row r="45" spans="2:15" s="18" customFormat="1" ht="16.5" customHeight="1" thickBot="1" x14ac:dyDescent="0.3">
      <c r="B45" s="81"/>
      <c r="C45" s="106"/>
      <c r="D45" s="128"/>
      <c r="E45" s="122" t="s">
        <v>443</v>
      </c>
      <c r="F45" s="129" t="s">
        <v>195</v>
      </c>
      <c r="G45" s="132" t="s">
        <v>215</v>
      </c>
      <c r="H45" s="128"/>
      <c r="I45" s="129" t="s">
        <v>196</v>
      </c>
      <c r="J45" s="84"/>
      <c r="K45" s="85"/>
      <c r="L45" s="85"/>
      <c r="M45" s="85"/>
      <c r="N45" s="85"/>
      <c r="O45" s="86"/>
    </row>
    <row r="46" spans="2:15" s="18" customFormat="1" ht="17.25" customHeight="1" thickTop="1" x14ac:dyDescent="0.25">
      <c r="B46" s="63" t="s">
        <v>197</v>
      </c>
      <c r="C46" s="65" t="s">
        <v>14</v>
      </c>
      <c r="D46" s="118" t="s">
        <v>15</v>
      </c>
      <c r="E46" s="120" t="s">
        <v>198</v>
      </c>
      <c r="F46" s="120" t="s">
        <v>199</v>
      </c>
      <c r="G46" s="120" t="s">
        <v>200</v>
      </c>
      <c r="H46" s="118" t="s">
        <v>201</v>
      </c>
      <c r="I46" s="120" t="s">
        <v>202</v>
      </c>
      <c r="J46" s="102"/>
      <c r="K46" s="71">
        <v>6.6</v>
      </c>
      <c r="L46" s="71">
        <v>2.8</v>
      </c>
      <c r="M46" s="71">
        <v>2.2000000000000002</v>
      </c>
      <c r="N46" s="71">
        <v>2.8</v>
      </c>
      <c r="O46" s="73">
        <f>K46*70+L46*75+M46*25+N46*45</f>
        <v>853</v>
      </c>
    </row>
    <row r="47" spans="2:15" s="18" customFormat="1" ht="16.5" customHeight="1" thickBot="1" x14ac:dyDescent="0.3">
      <c r="B47" s="98"/>
      <c r="C47" s="99"/>
      <c r="D47" s="134"/>
      <c r="E47" s="135" t="s">
        <v>203</v>
      </c>
      <c r="F47" s="135" t="s">
        <v>204</v>
      </c>
      <c r="G47" s="135" t="s">
        <v>205</v>
      </c>
      <c r="H47" s="136"/>
      <c r="I47" s="135" t="s">
        <v>206</v>
      </c>
      <c r="J47" s="103"/>
      <c r="K47" s="104"/>
      <c r="L47" s="104"/>
      <c r="M47" s="104"/>
      <c r="N47" s="104"/>
      <c r="O47" s="93"/>
    </row>
    <row r="48" spans="2:15" s="18" customFormat="1" ht="20.25" customHeight="1" thickBot="1" x14ac:dyDescent="0.3">
      <c r="B48" s="94" t="s">
        <v>207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6"/>
    </row>
    <row r="49" spans="2:15" customFormat="1" ht="12.95" customHeight="1" x14ac:dyDescent="0.25">
      <c r="B49" s="34" t="s">
        <v>208</v>
      </c>
      <c r="C49" s="35"/>
      <c r="D49" s="35"/>
      <c r="E49" s="35"/>
      <c r="F49" s="35"/>
      <c r="G49" s="36"/>
      <c r="H49" s="36"/>
      <c r="I49" s="36"/>
      <c r="J49" s="36"/>
      <c r="K49" s="37"/>
      <c r="L49" s="37"/>
      <c r="M49" s="37"/>
      <c r="N49" s="37"/>
      <c r="O49" s="37"/>
    </row>
    <row r="50" spans="2:15" customFormat="1" ht="12.95" customHeight="1" x14ac:dyDescent="0.25">
      <c r="B50" s="38" t="s">
        <v>209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2:15" customFormat="1" ht="12.95" customHeight="1" x14ac:dyDescent="0.25">
      <c r="B51" s="40" t="s">
        <v>440</v>
      </c>
      <c r="C51" s="35"/>
      <c r="D51" s="35"/>
      <c r="E51" s="35"/>
      <c r="F51" s="35"/>
      <c r="G51" s="34" t="s">
        <v>210</v>
      </c>
      <c r="H51" s="41"/>
      <c r="I51" s="41"/>
      <c r="J51" s="41"/>
      <c r="K51" s="42"/>
      <c r="L51" s="42"/>
      <c r="M51" s="97" t="str">
        <f>LEFT(I2,2)</f>
        <v>福豐</v>
      </c>
      <c r="N51" s="97"/>
      <c r="O51" s="97"/>
    </row>
  </sheetData>
  <mergeCells count="214">
    <mergeCell ref="N46:N47"/>
    <mergeCell ref="O46:O47"/>
    <mergeCell ref="B48:O48"/>
    <mergeCell ref="M51:O51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N42:N43"/>
    <mergeCell ref="O42:O43"/>
    <mergeCell ref="B44:B45"/>
    <mergeCell ref="C44:C45"/>
    <mergeCell ref="D44:D45"/>
    <mergeCell ref="H44:H45"/>
    <mergeCell ref="J44:J45"/>
    <mergeCell ref="K44:K45"/>
    <mergeCell ref="L44:L45"/>
    <mergeCell ref="M44:M45"/>
    <mergeCell ref="N40:N41"/>
    <mergeCell ref="O40:O41"/>
    <mergeCell ref="B42:B43"/>
    <mergeCell ref="C42:C43"/>
    <mergeCell ref="D42:D43"/>
    <mergeCell ref="H42:H43"/>
    <mergeCell ref="J42:J43"/>
    <mergeCell ref="K42:K43"/>
    <mergeCell ref="L42:L43"/>
    <mergeCell ref="M42:M43"/>
    <mergeCell ref="N38:N39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0:N11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</mergeCells>
  <phoneticPr fontId="2" type="noConversion"/>
  <printOptions horizontalCentered="1"/>
  <pageMargins left="0" right="0" top="0.51181102362204722" bottom="0" header="0" footer="0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A9F0-C59A-4622-A271-03FFB272111C}">
  <sheetPr>
    <tabColor rgb="FF92D050"/>
  </sheetPr>
  <dimension ref="B1:R51"/>
  <sheetViews>
    <sheetView view="pageBreakPreview" zoomScaleNormal="100" zoomScaleSheetLayoutView="100" workbookViewId="0">
      <selection activeCell="J18" sqref="J18:J19"/>
    </sheetView>
  </sheetViews>
  <sheetFormatPr defaultRowHeight="15.75" x14ac:dyDescent="0.25"/>
  <cols>
    <col min="1" max="1" width="1.25" style="3" customWidth="1"/>
    <col min="2" max="2" width="3.25" style="1" customWidth="1"/>
    <col min="3" max="3" width="1.875" style="1" customWidth="1"/>
    <col min="4" max="4" width="10.625" style="1" customWidth="1"/>
    <col min="5" max="9" width="14.625" style="1" customWidth="1"/>
    <col min="10" max="10" width="5.625" style="1" customWidth="1"/>
    <col min="11" max="11" width="14.625" style="1" customWidth="1"/>
    <col min="12" max="12" width="2.125" style="1" customWidth="1"/>
    <col min="13" max="17" width="1.5" style="2" customWidth="1"/>
    <col min="18" max="16384" width="9" style="3"/>
  </cols>
  <sheetData>
    <row r="1" spans="2:17" ht="8.25" customHeight="1" x14ac:dyDescent="0.25"/>
    <row r="2" spans="2:17" ht="27" customHeight="1" x14ac:dyDescent="0.25">
      <c r="B2" s="4"/>
      <c r="C2" s="4"/>
      <c r="D2" s="4"/>
      <c r="E2" s="4"/>
      <c r="F2" s="4"/>
      <c r="G2" s="4"/>
      <c r="H2" s="4"/>
      <c r="I2" s="5"/>
      <c r="J2" s="6"/>
      <c r="K2" s="115" t="s">
        <v>438</v>
      </c>
      <c r="L2" s="115"/>
      <c r="M2" s="115"/>
      <c r="N2" s="115"/>
      <c r="O2" s="115"/>
      <c r="P2" s="115"/>
      <c r="Q2" s="115"/>
    </row>
    <row r="3" spans="2:17" ht="15" customHeight="1" x14ac:dyDescent="0.25">
      <c r="B3" s="4"/>
      <c r="C3" s="4"/>
      <c r="D3" s="4"/>
      <c r="E3" s="4"/>
      <c r="F3" s="4"/>
      <c r="G3" s="4"/>
      <c r="H3" s="4"/>
      <c r="I3" s="7"/>
      <c r="J3" s="8"/>
      <c r="K3" s="115"/>
      <c r="L3" s="115"/>
      <c r="M3" s="115"/>
      <c r="N3" s="115"/>
      <c r="O3" s="115"/>
      <c r="P3" s="115"/>
      <c r="Q3" s="115"/>
    </row>
    <row r="4" spans="2:17" ht="15" customHeight="1" thickBot="1" x14ac:dyDescent="0.3">
      <c r="B4" s="9"/>
      <c r="C4" s="9"/>
      <c r="D4" s="10"/>
      <c r="E4" s="10"/>
      <c r="F4" s="10"/>
      <c r="G4" s="10"/>
      <c r="H4" s="10"/>
      <c r="I4" s="10"/>
      <c r="J4" s="10"/>
      <c r="K4" s="116"/>
      <c r="L4" s="116"/>
      <c r="M4" s="116"/>
      <c r="N4" s="116"/>
      <c r="O4" s="116"/>
      <c r="P4" s="116"/>
      <c r="Q4" s="116"/>
    </row>
    <row r="5" spans="2:17" s="18" customFormat="1" ht="24.95" customHeight="1" thickBot="1" x14ac:dyDescent="0.3">
      <c r="B5" s="11" t="s">
        <v>0</v>
      </c>
      <c r="C5" s="12" t="s">
        <v>1</v>
      </c>
      <c r="D5" s="13" t="s">
        <v>2</v>
      </c>
      <c r="E5" s="14" t="s">
        <v>3</v>
      </c>
      <c r="F5" s="62" t="s">
        <v>4</v>
      </c>
      <c r="G5" s="62"/>
      <c r="H5" s="62"/>
      <c r="I5" s="62"/>
      <c r="J5" s="13" t="s">
        <v>5</v>
      </c>
      <c r="K5" s="13" t="s">
        <v>6</v>
      </c>
      <c r="L5" s="15" t="s">
        <v>7</v>
      </c>
      <c r="M5" s="16" t="s">
        <v>8</v>
      </c>
      <c r="N5" s="16" t="s">
        <v>9</v>
      </c>
      <c r="O5" s="16" t="s">
        <v>10</v>
      </c>
      <c r="P5" s="16" t="s">
        <v>11</v>
      </c>
      <c r="Q5" s="17" t="s">
        <v>12</v>
      </c>
    </row>
    <row r="6" spans="2:17" s="18" customFormat="1" ht="20.25" customHeight="1" thickTop="1" x14ac:dyDescent="0.25">
      <c r="B6" s="63" t="s">
        <v>13</v>
      </c>
      <c r="C6" s="65" t="s">
        <v>14</v>
      </c>
      <c r="D6" s="118" t="s">
        <v>15</v>
      </c>
      <c r="E6" s="120" t="s">
        <v>17</v>
      </c>
      <c r="F6" s="120" t="s">
        <v>218</v>
      </c>
      <c r="G6" s="120" t="s">
        <v>219</v>
      </c>
      <c r="H6" s="120" t="s">
        <v>220</v>
      </c>
      <c r="I6" s="120" t="s">
        <v>221</v>
      </c>
      <c r="J6" s="118" t="s">
        <v>19</v>
      </c>
      <c r="K6" s="120" t="s">
        <v>222</v>
      </c>
      <c r="L6" s="69"/>
      <c r="M6" s="71">
        <v>6.5</v>
      </c>
      <c r="N6" s="71">
        <v>2.8</v>
      </c>
      <c r="O6" s="71">
        <v>2.2999999999999998</v>
      </c>
      <c r="P6" s="71">
        <v>2.7</v>
      </c>
      <c r="Q6" s="73">
        <f>M6*70+N6*75+O6*25+P6*45</f>
        <v>844</v>
      </c>
    </row>
    <row r="7" spans="2:17" s="22" customFormat="1" ht="20.25" customHeight="1" x14ac:dyDescent="0.25">
      <c r="B7" s="64"/>
      <c r="C7" s="66"/>
      <c r="D7" s="121"/>
      <c r="E7" s="122" t="s">
        <v>223</v>
      </c>
      <c r="F7" s="122" t="s">
        <v>224</v>
      </c>
      <c r="G7" s="122" t="s">
        <v>225</v>
      </c>
      <c r="H7" s="122" t="s">
        <v>226</v>
      </c>
      <c r="I7" s="122" t="s">
        <v>227</v>
      </c>
      <c r="J7" s="121"/>
      <c r="K7" s="122" t="s">
        <v>228</v>
      </c>
      <c r="L7" s="70"/>
      <c r="M7" s="72"/>
      <c r="N7" s="72"/>
      <c r="O7" s="72"/>
      <c r="P7" s="72"/>
      <c r="Q7" s="74"/>
    </row>
    <row r="8" spans="2:17" s="18" customFormat="1" ht="20.25" customHeight="1" x14ac:dyDescent="0.25">
      <c r="B8" s="76" t="s">
        <v>24</v>
      </c>
      <c r="C8" s="77" t="s">
        <v>25</v>
      </c>
      <c r="D8" s="123" t="s">
        <v>26</v>
      </c>
      <c r="E8" s="119" t="s">
        <v>229</v>
      </c>
      <c r="F8" s="124" t="s">
        <v>230</v>
      </c>
      <c r="G8" s="124" t="s">
        <v>28</v>
      </c>
      <c r="H8" s="124" t="s">
        <v>29</v>
      </c>
      <c r="I8" s="124" t="s">
        <v>231</v>
      </c>
      <c r="J8" s="123" t="s">
        <v>30</v>
      </c>
      <c r="K8" s="124" t="s">
        <v>232</v>
      </c>
      <c r="L8" s="79"/>
      <c r="M8" s="80">
        <v>6.7</v>
      </c>
      <c r="N8" s="80">
        <v>2.6</v>
      </c>
      <c r="O8" s="80">
        <v>2.2000000000000002</v>
      </c>
      <c r="P8" s="80">
        <v>2.7</v>
      </c>
      <c r="Q8" s="75">
        <f>M8*70+N8*75+O8*25+P8*45</f>
        <v>840.5</v>
      </c>
    </row>
    <row r="9" spans="2:17" s="22" customFormat="1" ht="20.25" customHeight="1" x14ac:dyDescent="0.25">
      <c r="B9" s="64"/>
      <c r="C9" s="66"/>
      <c r="D9" s="121"/>
      <c r="E9" s="122" t="s">
        <v>233</v>
      </c>
      <c r="F9" s="122" t="s">
        <v>234</v>
      </c>
      <c r="G9" s="122" t="s">
        <v>235</v>
      </c>
      <c r="H9" s="122" t="s">
        <v>236</v>
      </c>
      <c r="I9" s="122" t="s">
        <v>237</v>
      </c>
      <c r="J9" s="121"/>
      <c r="K9" s="125" t="s">
        <v>238</v>
      </c>
      <c r="L9" s="70"/>
      <c r="M9" s="72"/>
      <c r="N9" s="72"/>
      <c r="O9" s="72"/>
      <c r="P9" s="72"/>
      <c r="Q9" s="74"/>
    </row>
    <row r="10" spans="2:17" s="18" customFormat="1" ht="20.25" customHeight="1" x14ac:dyDescent="0.25">
      <c r="B10" s="76" t="s">
        <v>36</v>
      </c>
      <c r="C10" s="77" t="s">
        <v>37</v>
      </c>
      <c r="D10" s="123" t="s">
        <v>239</v>
      </c>
      <c r="E10" s="124" t="s">
        <v>240</v>
      </c>
      <c r="F10" s="124" t="s">
        <v>241</v>
      </c>
      <c r="G10" s="126" t="s">
        <v>41</v>
      </c>
      <c r="H10" s="126" t="s">
        <v>242</v>
      </c>
      <c r="I10" s="126" t="s">
        <v>243</v>
      </c>
      <c r="J10" s="123" t="s">
        <v>42</v>
      </c>
      <c r="K10" s="124" t="s">
        <v>43</v>
      </c>
      <c r="L10" s="79"/>
      <c r="M10" s="80">
        <v>6.6</v>
      </c>
      <c r="N10" s="80">
        <v>2.8</v>
      </c>
      <c r="O10" s="80">
        <v>2.2999999999999998</v>
      </c>
      <c r="P10" s="80">
        <v>2.6</v>
      </c>
      <c r="Q10" s="75">
        <f>M10*70+N10*75+O10*25+P10*45</f>
        <v>846.5</v>
      </c>
    </row>
    <row r="11" spans="2:17" s="22" customFormat="1" ht="20.25" customHeight="1" x14ac:dyDescent="0.25">
      <c r="B11" s="64"/>
      <c r="C11" s="66"/>
      <c r="D11" s="121"/>
      <c r="E11" s="122" t="s">
        <v>245</v>
      </c>
      <c r="F11" s="122" t="s">
        <v>246</v>
      </c>
      <c r="G11" s="127" t="s">
        <v>46</v>
      </c>
      <c r="H11" s="127" t="s">
        <v>247</v>
      </c>
      <c r="I11" s="127" t="s">
        <v>248</v>
      </c>
      <c r="J11" s="121"/>
      <c r="K11" s="122" t="s">
        <v>47</v>
      </c>
      <c r="L11" s="70"/>
      <c r="M11" s="72"/>
      <c r="N11" s="72"/>
      <c r="O11" s="72"/>
      <c r="P11" s="72"/>
      <c r="Q11" s="74"/>
    </row>
    <row r="12" spans="2:17" s="18" customFormat="1" ht="20.25" customHeight="1" x14ac:dyDescent="0.25">
      <c r="B12" s="76" t="s">
        <v>48</v>
      </c>
      <c r="C12" s="77" t="s">
        <v>49</v>
      </c>
      <c r="D12" s="123" t="s">
        <v>50</v>
      </c>
      <c r="E12" s="124" t="s">
        <v>199</v>
      </c>
      <c r="F12" s="124" t="s">
        <v>250</v>
      </c>
      <c r="G12" s="119" t="s">
        <v>52</v>
      </c>
      <c r="H12" s="119" t="s">
        <v>251</v>
      </c>
      <c r="I12" s="119" t="s">
        <v>252</v>
      </c>
      <c r="J12" s="123" t="s">
        <v>30</v>
      </c>
      <c r="K12" s="124" t="s">
        <v>253</v>
      </c>
      <c r="L12" s="79"/>
      <c r="M12" s="80">
        <v>6.5</v>
      </c>
      <c r="N12" s="80">
        <v>2.8</v>
      </c>
      <c r="O12" s="80">
        <v>2.2999999999999998</v>
      </c>
      <c r="P12" s="80">
        <v>2.7</v>
      </c>
      <c r="Q12" s="75">
        <f>M12*70+N12*75+O12*25+P12*45</f>
        <v>844</v>
      </c>
    </row>
    <row r="13" spans="2:17" s="22" customFormat="1" ht="20.25" customHeight="1" x14ac:dyDescent="0.25">
      <c r="B13" s="64"/>
      <c r="C13" s="66"/>
      <c r="D13" s="121"/>
      <c r="E13" s="122" t="s">
        <v>255</v>
      </c>
      <c r="F13" s="122" t="s">
        <v>256</v>
      </c>
      <c r="G13" s="122" t="s">
        <v>55</v>
      </c>
      <c r="H13" s="122" t="s">
        <v>257</v>
      </c>
      <c r="I13" s="122" t="s">
        <v>258</v>
      </c>
      <c r="J13" s="121"/>
      <c r="K13" s="122" t="s">
        <v>259</v>
      </c>
      <c r="L13" s="70"/>
      <c r="M13" s="72"/>
      <c r="N13" s="72"/>
      <c r="O13" s="72"/>
      <c r="P13" s="72"/>
      <c r="Q13" s="74"/>
    </row>
    <row r="14" spans="2:17" s="18" customFormat="1" ht="20.25" customHeight="1" x14ac:dyDescent="0.25">
      <c r="B14" s="76" t="s">
        <v>57</v>
      </c>
      <c r="C14" s="77" t="s">
        <v>58</v>
      </c>
      <c r="D14" s="123" t="s">
        <v>15</v>
      </c>
      <c r="E14" s="119" t="s">
        <v>260</v>
      </c>
      <c r="F14" s="124" t="s">
        <v>261</v>
      </c>
      <c r="G14" s="124" t="s">
        <v>262</v>
      </c>
      <c r="H14" s="124" t="s">
        <v>263</v>
      </c>
      <c r="I14" s="124" t="s">
        <v>264</v>
      </c>
      <c r="J14" s="123" t="s">
        <v>30</v>
      </c>
      <c r="K14" s="124" t="s">
        <v>62</v>
      </c>
      <c r="L14" s="79"/>
      <c r="M14" s="80">
        <v>6.7</v>
      </c>
      <c r="N14" s="80">
        <v>2.6</v>
      </c>
      <c r="O14" s="80">
        <v>2.2999999999999998</v>
      </c>
      <c r="P14" s="80">
        <v>2.7</v>
      </c>
      <c r="Q14" s="75">
        <f>M14*70+N14*75+O14*25+P14*45</f>
        <v>843</v>
      </c>
    </row>
    <row r="15" spans="2:17" s="22" customFormat="1" ht="20.25" customHeight="1" thickBot="1" x14ac:dyDescent="0.3">
      <c r="B15" s="81"/>
      <c r="C15" s="82"/>
      <c r="D15" s="128"/>
      <c r="E15" s="129" t="s">
        <v>266</v>
      </c>
      <c r="F15" s="129" t="s">
        <v>267</v>
      </c>
      <c r="G15" s="129" t="s">
        <v>65</v>
      </c>
      <c r="H15" s="129" t="s">
        <v>268</v>
      </c>
      <c r="I15" s="129" t="s">
        <v>269</v>
      </c>
      <c r="J15" s="128"/>
      <c r="K15" s="129" t="s">
        <v>270</v>
      </c>
      <c r="L15" s="84"/>
      <c r="M15" s="85"/>
      <c r="N15" s="85"/>
      <c r="O15" s="85"/>
      <c r="P15" s="85"/>
      <c r="Q15" s="86"/>
    </row>
    <row r="16" spans="2:17" s="18" customFormat="1" ht="20.25" customHeight="1" thickTop="1" x14ac:dyDescent="0.25">
      <c r="B16" s="63" t="s">
        <v>67</v>
      </c>
      <c r="C16" s="88" t="s">
        <v>14</v>
      </c>
      <c r="D16" s="130" t="s">
        <v>68</v>
      </c>
      <c r="E16" s="124" t="s">
        <v>271</v>
      </c>
      <c r="F16" s="119" t="s">
        <v>70</v>
      </c>
      <c r="G16" s="119" t="s">
        <v>71</v>
      </c>
      <c r="H16" s="119" t="s">
        <v>272</v>
      </c>
      <c r="I16" s="119" t="s">
        <v>273</v>
      </c>
      <c r="J16" s="130" t="s">
        <v>19</v>
      </c>
      <c r="K16" s="124" t="s">
        <v>72</v>
      </c>
      <c r="L16" s="90"/>
      <c r="M16" s="91">
        <v>6.6</v>
      </c>
      <c r="N16" s="91">
        <v>2.8</v>
      </c>
      <c r="O16" s="91">
        <v>2.2999999999999998</v>
      </c>
      <c r="P16" s="91">
        <v>2.6</v>
      </c>
      <c r="Q16" s="87">
        <f>M16*70+N16*75+O16*25+P16*45</f>
        <v>846.5</v>
      </c>
    </row>
    <row r="17" spans="2:18" s="22" customFormat="1" ht="20.25" customHeight="1" x14ac:dyDescent="0.25">
      <c r="B17" s="64"/>
      <c r="C17" s="66"/>
      <c r="D17" s="121"/>
      <c r="E17" s="122" t="s">
        <v>274</v>
      </c>
      <c r="F17" s="122" t="s">
        <v>275</v>
      </c>
      <c r="G17" s="122" t="s">
        <v>75</v>
      </c>
      <c r="H17" s="122" t="s">
        <v>276</v>
      </c>
      <c r="I17" s="122" t="s">
        <v>277</v>
      </c>
      <c r="J17" s="121"/>
      <c r="K17" s="122" t="s">
        <v>278</v>
      </c>
      <c r="L17" s="70"/>
      <c r="M17" s="72"/>
      <c r="N17" s="72"/>
      <c r="O17" s="72"/>
      <c r="P17" s="72"/>
      <c r="Q17" s="74"/>
    </row>
    <row r="18" spans="2:18" s="18" customFormat="1" ht="20.25" customHeight="1" x14ac:dyDescent="0.25">
      <c r="B18" s="76" t="s">
        <v>77</v>
      </c>
      <c r="C18" s="77" t="s">
        <v>25</v>
      </c>
      <c r="D18" s="123" t="s">
        <v>15</v>
      </c>
      <c r="E18" s="119" t="s">
        <v>279</v>
      </c>
      <c r="F18" s="124" t="s">
        <v>280</v>
      </c>
      <c r="G18" s="124" t="s">
        <v>281</v>
      </c>
      <c r="H18" s="124" t="s">
        <v>282</v>
      </c>
      <c r="I18" s="124" t="s">
        <v>283</v>
      </c>
      <c r="J18" s="123" t="s">
        <v>30</v>
      </c>
      <c r="K18" s="124" t="s">
        <v>284</v>
      </c>
      <c r="L18" s="79"/>
      <c r="M18" s="80">
        <v>6.5</v>
      </c>
      <c r="N18" s="80">
        <v>2.8</v>
      </c>
      <c r="O18" s="80">
        <v>2.2999999999999998</v>
      </c>
      <c r="P18" s="80">
        <v>2.7</v>
      </c>
      <c r="Q18" s="75">
        <f>M18*70+N18*75+O18*25+P18*45</f>
        <v>844</v>
      </c>
    </row>
    <row r="19" spans="2:18" s="22" customFormat="1" ht="20.25" customHeight="1" x14ac:dyDescent="0.25">
      <c r="B19" s="64"/>
      <c r="C19" s="66"/>
      <c r="D19" s="121"/>
      <c r="E19" s="122" t="s">
        <v>285</v>
      </c>
      <c r="F19" s="125" t="s">
        <v>286</v>
      </c>
      <c r="G19" s="122" t="s">
        <v>287</v>
      </c>
      <c r="H19" s="125" t="s">
        <v>288</v>
      </c>
      <c r="I19" s="122" t="s">
        <v>289</v>
      </c>
      <c r="J19" s="121"/>
      <c r="K19" s="122" t="s">
        <v>290</v>
      </c>
      <c r="L19" s="70"/>
      <c r="M19" s="72"/>
      <c r="N19" s="72"/>
      <c r="O19" s="72"/>
      <c r="P19" s="72"/>
      <c r="Q19" s="74"/>
    </row>
    <row r="20" spans="2:18" s="18" customFormat="1" ht="20.25" customHeight="1" x14ac:dyDescent="0.25">
      <c r="B20" s="76" t="s">
        <v>85</v>
      </c>
      <c r="C20" s="77" t="s">
        <v>37</v>
      </c>
      <c r="D20" s="123" t="s">
        <v>291</v>
      </c>
      <c r="E20" s="124" t="s">
        <v>292</v>
      </c>
      <c r="F20" s="124" t="s">
        <v>87</v>
      </c>
      <c r="G20" s="126" t="s">
        <v>88</v>
      </c>
      <c r="H20" s="126" t="s">
        <v>293</v>
      </c>
      <c r="I20" s="126" t="s">
        <v>294</v>
      </c>
      <c r="J20" s="123" t="s">
        <v>42</v>
      </c>
      <c r="K20" s="124" t="s">
        <v>89</v>
      </c>
      <c r="L20" s="79"/>
      <c r="M20" s="80">
        <v>6.7</v>
      </c>
      <c r="N20" s="80">
        <v>2.8</v>
      </c>
      <c r="O20" s="80">
        <v>2.1</v>
      </c>
      <c r="P20" s="80">
        <v>2.7</v>
      </c>
      <c r="Q20" s="75">
        <f>M20*70+N20*75+O20*25+P20*45</f>
        <v>853</v>
      </c>
    </row>
    <row r="21" spans="2:18" s="22" customFormat="1" ht="20.25" customHeight="1" x14ac:dyDescent="0.25">
      <c r="B21" s="64"/>
      <c r="C21" s="66"/>
      <c r="D21" s="121"/>
      <c r="E21" s="122" t="s">
        <v>296</v>
      </c>
      <c r="F21" s="122" t="s">
        <v>90</v>
      </c>
      <c r="G21" s="127" t="s">
        <v>91</v>
      </c>
      <c r="H21" s="127" t="s">
        <v>297</v>
      </c>
      <c r="I21" s="127" t="s">
        <v>298</v>
      </c>
      <c r="J21" s="121"/>
      <c r="K21" s="122" t="s">
        <v>92</v>
      </c>
      <c r="L21" s="70"/>
      <c r="M21" s="72"/>
      <c r="N21" s="72"/>
      <c r="O21" s="72"/>
      <c r="P21" s="72"/>
      <c r="Q21" s="74"/>
    </row>
    <row r="22" spans="2:18" s="18" customFormat="1" ht="20.25" customHeight="1" x14ac:dyDescent="0.25">
      <c r="B22" s="76" t="s">
        <v>93</v>
      </c>
      <c r="C22" s="77" t="s">
        <v>49</v>
      </c>
      <c r="D22" s="123" t="s">
        <v>15</v>
      </c>
      <c r="E22" s="124" t="s">
        <v>300</v>
      </c>
      <c r="F22" s="124" t="s">
        <v>301</v>
      </c>
      <c r="G22" s="119" t="s">
        <v>302</v>
      </c>
      <c r="H22" s="119" t="s">
        <v>303</v>
      </c>
      <c r="I22" s="119" t="s">
        <v>304</v>
      </c>
      <c r="J22" s="123" t="s">
        <v>30</v>
      </c>
      <c r="K22" s="124" t="s">
        <v>97</v>
      </c>
      <c r="L22" s="79"/>
      <c r="M22" s="80">
        <v>6.6</v>
      </c>
      <c r="N22" s="80">
        <v>2.8</v>
      </c>
      <c r="O22" s="80">
        <v>2.2999999999999998</v>
      </c>
      <c r="P22" s="80">
        <v>2.6</v>
      </c>
      <c r="Q22" s="75">
        <f>M22*70+N22*75+O22*25+P22*45</f>
        <v>846.5</v>
      </c>
    </row>
    <row r="23" spans="2:18" s="22" customFormat="1" ht="20.25" customHeight="1" x14ac:dyDescent="0.25">
      <c r="B23" s="64"/>
      <c r="C23" s="66"/>
      <c r="D23" s="121"/>
      <c r="E23" s="122" t="s">
        <v>305</v>
      </c>
      <c r="F23" s="122" t="s">
        <v>306</v>
      </c>
      <c r="G23" s="122" t="s">
        <v>307</v>
      </c>
      <c r="H23" s="122" t="s">
        <v>308</v>
      </c>
      <c r="I23" s="122" t="s">
        <v>309</v>
      </c>
      <c r="J23" s="121"/>
      <c r="K23" s="122" t="s">
        <v>101</v>
      </c>
      <c r="L23" s="70"/>
      <c r="M23" s="72"/>
      <c r="N23" s="72"/>
      <c r="O23" s="72"/>
      <c r="P23" s="72"/>
      <c r="Q23" s="74"/>
    </row>
    <row r="24" spans="2:18" s="18" customFormat="1" ht="20.25" customHeight="1" x14ac:dyDescent="0.25">
      <c r="B24" s="76" t="s">
        <v>102</v>
      </c>
      <c r="C24" s="77" t="s">
        <v>58</v>
      </c>
      <c r="D24" s="123" t="s">
        <v>103</v>
      </c>
      <c r="E24" s="124" t="s">
        <v>310</v>
      </c>
      <c r="F24" s="124" t="s">
        <v>311</v>
      </c>
      <c r="G24" s="124" t="s">
        <v>106</v>
      </c>
      <c r="H24" s="119" t="s">
        <v>450</v>
      </c>
      <c r="I24" s="124" t="s">
        <v>312</v>
      </c>
      <c r="J24" s="123" t="s">
        <v>30</v>
      </c>
      <c r="K24" s="124" t="s">
        <v>313</v>
      </c>
      <c r="L24" s="79"/>
      <c r="M24" s="80">
        <v>6.5</v>
      </c>
      <c r="N24" s="80">
        <v>2.8</v>
      </c>
      <c r="O24" s="80">
        <v>2.2999999999999998</v>
      </c>
      <c r="P24" s="80">
        <v>2.7</v>
      </c>
      <c r="Q24" s="75">
        <f>M24*70+N24*75+O24*25+P24*45</f>
        <v>844</v>
      </c>
    </row>
    <row r="25" spans="2:18" s="22" customFormat="1" ht="20.25" customHeight="1" thickBot="1" x14ac:dyDescent="0.3">
      <c r="B25" s="81"/>
      <c r="C25" s="88"/>
      <c r="D25" s="130"/>
      <c r="E25" s="129" t="s">
        <v>315</v>
      </c>
      <c r="F25" s="129" t="s">
        <v>316</v>
      </c>
      <c r="G25" s="129" t="s">
        <v>109</v>
      </c>
      <c r="H25" s="129" t="s">
        <v>451</v>
      </c>
      <c r="I25" s="129" t="s">
        <v>318</v>
      </c>
      <c r="J25" s="130"/>
      <c r="K25" s="125" t="s">
        <v>319</v>
      </c>
      <c r="L25" s="90"/>
      <c r="M25" s="91"/>
      <c r="N25" s="91"/>
      <c r="O25" s="91"/>
      <c r="P25" s="91"/>
      <c r="Q25" s="92"/>
      <c r="R25" s="30"/>
    </row>
    <row r="26" spans="2:18" s="18" customFormat="1" ht="20.25" customHeight="1" thickTop="1" x14ac:dyDescent="0.25">
      <c r="B26" s="63" t="s">
        <v>111</v>
      </c>
      <c r="C26" s="65" t="s">
        <v>14</v>
      </c>
      <c r="D26" s="118" t="s">
        <v>15</v>
      </c>
      <c r="E26" s="119" t="s">
        <v>321</v>
      </c>
      <c r="F26" s="119" t="s">
        <v>322</v>
      </c>
      <c r="G26" s="119" t="s">
        <v>114</v>
      </c>
      <c r="H26" s="119" t="s">
        <v>323</v>
      </c>
      <c r="I26" s="119" t="s">
        <v>324</v>
      </c>
      <c r="J26" s="118" t="s">
        <v>19</v>
      </c>
      <c r="K26" s="120" t="s">
        <v>325</v>
      </c>
      <c r="L26" s="69"/>
      <c r="M26" s="71">
        <v>6.7</v>
      </c>
      <c r="N26" s="71">
        <v>2.7</v>
      </c>
      <c r="O26" s="71">
        <v>2.2000000000000002</v>
      </c>
      <c r="P26" s="71">
        <v>2.7</v>
      </c>
      <c r="Q26" s="73">
        <f>M26*70+N26*75+O26*25+P26*45</f>
        <v>848</v>
      </c>
    </row>
    <row r="27" spans="2:18" s="22" customFormat="1" ht="20.25" customHeight="1" x14ac:dyDescent="0.25">
      <c r="B27" s="64"/>
      <c r="C27" s="66"/>
      <c r="D27" s="121"/>
      <c r="E27" s="122" t="s">
        <v>326</v>
      </c>
      <c r="F27" s="122" t="s">
        <v>327</v>
      </c>
      <c r="G27" s="122" t="s">
        <v>117</v>
      </c>
      <c r="H27" s="122" t="s">
        <v>328</v>
      </c>
      <c r="I27" s="122" t="s">
        <v>329</v>
      </c>
      <c r="J27" s="121"/>
      <c r="K27" s="122" t="s">
        <v>330</v>
      </c>
      <c r="L27" s="70"/>
      <c r="M27" s="72"/>
      <c r="N27" s="72"/>
      <c r="O27" s="72"/>
      <c r="P27" s="72"/>
      <c r="Q27" s="74"/>
    </row>
    <row r="28" spans="2:18" s="18" customFormat="1" ht="20.25" customHeight="1" x14ac:dyDescent="0.25">
      <c r="B28" s="76" t="s">
        <v>119</v>
      </c>
      <c r="C28" s="77" t="s">
        <v>25</v>
      </c>
      <c r="D28" s="123" t="s">
        <v>120</v>
      </c>
      <c r="E28" s="124" t="s">
        <v>331</v>
      </c>
      <c r="F28" s="124" t="s">
        <v>332</v>
      </c>
      <c r="G28" s="119" t="s">
        <v>333</v>
      </c>
      <c r="H28" s="119" t="s">
        <v>334</v>
      </c>
      <c r="I28" s="119" t="s">
        <v>335</v>
      </c>
      <c r="J28" s="123" t="s">
        <v>30</v>
      </c>
      <c r="K28" s="124" t="s">
        <v>124</v>
      </c>
      <c r="L28" s="79"/>
      <c r="M28" s="80">
        <v>6.6</v>
      </c>
      <c r="N28" s="80">
        <v>2.8</v>
      </c>
      <c r="O28" s="80">
        <v>2.2999999999999998</v>
      </c>
      <c r="P28" s="80">
        <v>2.6</v>
      </c>
      <c r="Q28" s="75">
        <f>M28*70+N28*75+O28*25+P28*45</f>
        <v>846.5</v>
      </c>
    </row>
    <row r="29" spans="2:18" s="22" customFormat="1" ht="20.25" customHeight="1" x14ac:dyDescent="0.25">
      <c r="B29" s="64"/>
      <c r="C29" s="66"/>
      <c r="D29" s="121"/>
      <c r="E29" s="122" t="s">
        <v>336</v>
      </c>
      <c r="F29" s="122" t="s">
        <v>337</v>
      </c>
      <c r="G29" s="122" t="s">
        <v>212</v>
      </c>
      <c r="H29" s="122" t="s">
        <v>338</v>
      </c>
      <c r="I29" s="122" t="s">
        <v>339</v>
      </c>
      <c r="J29" s="121"/>
      <c r="K29" s="122" t="s">
        <v>340</v>
      </c>
      <c r="L29" s="70"/>
      <c r="M29" s="72"/>
      <c r="N29" s="72"/>
      <c r="O29" s="72"/>
      <c r="P29" s="72"/>
      <c r="Q29" s="74"/>
    </row>
    <row r="30" spans="2:18" s="18" customFormat="1" ht="20.25" customHeight="1" x14ac:dyDescent="0.25">
      <c r="B30" s="76" t="s">
        <v>126</v>
      </c>
      <c r="C30" s="77" t="s">
        <v>37</v>
      </c>
      <c r="D30" s="123" t="s">
        <v>341</v>
      </c>
      <c r="E30" s="124" t="s">
        <v>342</v>
      </c>
      <c r="F30" s="119" t="s">
        <v>129</v>
      </c>
      <c r="G30" s="124" t="s">
        <v>130</v>
      </c>
      <c r="H30" s="124" t="s">
        <v>343</v>
      </c>
      <c r="I30" s="124" t="s">
        <v>344</v>
      </c>
      <c r="J30" s="123" t="s">
        <v>131</v>
      </c>
      <c r="K30" s="124" t="s">
        <v>132</v>
      </c>
      <c r="L30" s="79"/>
      <c r="M30" s="80">
        <v>6.5</v>
      </c>
      <c r="N30" s="80">
        <v>2.8</v>
      </c>
      <c r="O30" s="80">
        <v>2.2999999999999998</v>
      </c>
      <c r="P30" s="80">
        <v>2.7</v>
      </c>
      <c r="Q30" s="75">
        <f>M30*70+N30*75+O30*25+P30*45</f>
        <v>844</v>
      </c>
    </row>
    <row r="31" spans="2:18" s="22" customFormat="1" ht="20.25" customHeight="1" x14ac:dyDescent="0.25">
      <c r="B31" s="64"/>
      <c r="C31" s="66"/>
      <c r="D31" s="121"/>
      <c r="E31" s="122" t="s">
        <v>346</v>
      </c>
      <c r="F31" s="122" t="s">
        <v>223</v>
      </c>
      <c r="G31" s="122" t="s">
        <v>135</v>
      </c>
      <c r="H31" s="122" t="s">
        <v>347</v>
      </c>
      <c r="I31" s="122" t="s">
        <v>348</v>
      </c>
      <c r="J31" s="121"/>
      <c r="K31" s="122" t="s">
        <v>136</v>
      </c>
      <c r="L31" s="70"/>
      <c r="M31" s="72"/>
      <c r="N31" s="72"/>
      <c r="O31" s="72"/>
      <c r="P31" s="72"/>
      <c r="Q31" s="74"/>
    </row>
    <row r="32" spans="2:18" s="18" customFormat="1" ht="20.25" customHeight="1" x14ac:dyDescent="0.25">
      <c r="B32" s="76" t="s">
        <v>137</v>
      </c>
      <c r="C32" s="77" t="s">
        <v>49</v>
      </c>
      <c r="D32" s="123" t="s">
        <v>138</v>
      </c>
      <c r="E32" s="119" t="s">
        <v>350</v>
      </c>
      <c r="F32" s="119" t="s">
        <v>351</v>
      </c>
      <c r="G32" s="124" t="s">
        <v>141</v>
      </c>
      <c r="H32" s="124" t="s">
        <v>352</v>
      </c>
      <c r="I32" s="124" t="s">
        <v>353</v>
      </c>
      <c r="J32" s="123" t="s">
        <v>30</v>
      </c>
      <c r="K32" s="124" t="s">
        <v>354</v>
      </c>
      <c r="L32" s="79"/>
      <c r="M32" s="80">
        <v>6.6</v>
      </c>
      <c r="N32" s="80">
        <v>2.9</v>
      </c>
      <c r="O32" s="80">
        <v>2.2000000000000002</v>
      </c>
      <c r="P32" s="80">
        <v>2.7</v>
      </c>
      <c r="Q32" s="75">
        <f>M32*70+N32*75+O32*25+P32*45</f>
        <v>856</v>
      </c>
    </row>
    <row r="33" spans="2:17" s="22" customFormat="1" ht="20.25" customHeight="1" x14ac:dyDescent="0.25">
      <c r="B33" s="64"/>
      <c r="C33" s="66"/>
      <c r="D33" s="121"/>
      <c r="E33" s="122" t="s">
        <v>356</v>
      </c>
      <c r="F33" s="122" t="s">
        <v>357</v>
      </c>
      <c r="G33" s="122" t="s">
        <v>214</v>
      </c>
      <c r="H33" s="122" t="s">
        <v>358</v>
      </c>
      <c r="I33" s="122" t="s">
        <v>359</v>
      </c>
      <c r="J33" s="121"/>
      <c r="K33" s="122" t="s">
        <v>360</v>
      </c>
      <c r="L33" s="70"/>
      <c r="M33" s="72"/>
      <c r="N33" s="72"/>
      <c r="O33" s="72"/>
      <c r="P33" s="72"/>
      <c r="Q33" s="74"/>
    </row>
    <row r="34" spans="2:17" s="18" customFormat="1" ht="20.25" customHeight="1" x14ac:dyDescent="0.25">
      <c r="B34" s="76" t="s">
        <v>146</v>
      </c>
      <c r="C34" s="77" t="s">
        <v>58</v>
      </c>
      <c r="D34" s="123" t="s">
        <v>15</v>
      </c>
      <c r="E34" s="124" t="s">
        <v>361</v>
      </c>
      <c r="F34" s="124" t="s">
        <v>148</v>
      </c>
      <c r="G34" s="131" t="s">
        <v>149</v>
      </c>
      <c r="H34" s="131" t="s">
        <v>362</v>
      </c>
      <c r="I34" s="131" t="s">
        <v>363</v>
      </c>
      <c r="J34" s="123" t="s">
        <v>30</v>
      </c>
      <c r="K34" s="124" t="s">
        <v>150</v>
      </c>
      <c r="L34" s="79"/>
      <c r="M34" s="80">
        <v>6.6</v>
      </c>
      <c r="N34" s="80">
        <v>2.8</v>
      </c>
      <c r="O34" s="80">
        <v>2.2999999999999998</v>
      </c>
      <c r="P34" s="80">
        <v>2.6</v>
      </c>
      <c r="Q34" s="75">
        <f>M34*70+N34*75+O34*25+P34*45</f>
        <v>846.5</v>
      </c>
    </row>
    <row r="35" spans="2:17" s="22" customFormat="1" ht="20.25" customHeight="1" thickBot="1" x14ac:dyDescent="0.3">
      <c r="B35" s="81"/>
      <c r="C35" s="82"/>
      <c r="D35" s="128"/>
      <c r="E35" s="129" t="s">
        <v>365</v>
      </c>
      <c r="F35" s="129" t="s">
        <v>366</v>
      </c>
      <c r="G35" s="132" t="s">
        <v>153</v>
      </c>
      <c r="H35" s="132" t="s">
        <v>367</v>
      </c>
      <c r="I35" s="132" t="s">
        <v>368</v>
      </c>
      <c r="J35" s="128"/>
      <c r="K35" s="129" t="s">
        <v>369</v>
      </c>
      <c r="L35" s="84"/>
      <c r="M35" s="85"/>
      <c r="N35" s="85"/>
      <c r="O35" s="85"/>
      <c r="P35" s="85"/>
      <c r="Q35" s="86"/>
    </row>
    <row r="36" spans="2:17" s="18" customFormat="1" ht="20.25" customHeight="1" thickTop="1" x14ac:dyDescent="0.25">
      <c r="B36" s="63" t="s">
        <v>155</v>
      </c>
      <c r="C36" s="65" t="s">
        <v>14</v>
      </c>
      <c r="D36" s="118" t="s">
        <v>156</v>
      </c>
      <c r="E36" s="124" t="s">
        <v>371</v>
      </c>
      <c r="F36" s="119" t="s">
        <v>158</v>
      </c>
      <c r="G36" s="119" t="s">
        <v>372</v>
      </c>
      <c r="H36" s="119" t="s">
        <v>373</v>
      </c>
      <c r="I36" s="119" t="s">
        <v>374</v>
      </c>
      <c r="J36" s="118" t="s">
        <v>19</v>
      </c>
      <c r="K36" s="120" t="s">
        <v>375</v>
      </c>
      <c r="L36" s="69"/>
      <c r="M36" s="71">
        <v>6.7</v>
      </c>
      <c r="N36" s="71">
        <v>2.7</v>
      </c>
      <c r="O36" s="71">
        <v>2.2000000000000002</v>
      </c>
      <c r="P36" s="71">
        <v>2.7</v>
      </c>
      <c r="Q36" s="73">
        <f>M36*70+N36*75+O36*25+P36*45</f>
        <v>848</v>
      </c>
    </row>
    <row r="37" spans="2:17" s="18" customFormat="1" ht="20.25" customHeight="1" x14ac:dyDescent="0.25">
      <c r="B37" s="64"/>
      <c r="C37" s="66"/>
      <c r="D37" s="121"/>
      <c r="E37" s="122" t="s">
        <v>376</v>
      </c>
      <c r="F37" s="122" t="s">
        <v>162</v>
      </c>
      <c r="G37" s="122" t="s">
        <v>377</v>
      </c>
      <c r="H37" s="122" t="s">
        <v>378</v>
      </c>
      <c r="I37" s="122" t="s">
        <v>379</v>
      </c>
      <c r="J37" s="121"/>
      <c r="K37" s="122" t="s">
        <v>380</v>
      </c>
      <c r="L37" s="70"/>
      <c r="M37" s="72"/>
      <c r="N37" s="72"/>
      <c r="O37" s="72"/>
      <c r="P37" s="72"/>
      <c r="Q37" s="74"/>
    </row>
    <row r="38" spans="2:17" s="18" customFormat="1" ht="20.25" customHeight="1" x14ac:dyDescent="0.25">
      <c r="B38" s="76" t="s">
        <v>165</v>
      </c>
      <c r="C38" s="77" t="s">
        <v>25</v>
      </c>
      <c r="D38" s="123" t="s">
        <v>15</v>
      </c>
      <c r="E38" s="124" t="s">
        <v>381</v>
      </c>
      <c r="F38" s="124" t="s">
        <v>382</v>
      </c>
      <c r="G38" s="119" t="s">
        <v>383</v>
      </c>
      <c r="H38" s="119" t="s">
        <v>384</v>
      </c>
      <c r="I38" s="119" t="s">
        <v>385</v>
      </c>
      <c r="J38" s="123" t="s">
        <v>30</v>
      </c>
      <c r="K38" s="124" t="s">
        <v>169</v>
      </c>
      <c r="L38" s="79"/>
      <c r="M38" s="80">
        <v>6.6</v>
      </c>
      <c r="N38" s="80">
        <v>2.8</v>
      </c>
      <c r="O38" s="80">
        <v>2.2999999999999998</v>
      </c>
      <c r="P38" s="80">
        <v>2.6</v>
      </c>
      <c r="Q38" s="75">
        <f>M38*70+N38*75+O38*25+P38*45</f>
        <v>846.5</v>
      </c>
    </row>
    <row r="39" spans="2:17" s="18" customFormat="1" ht="20.25" customHeight="1" x14ac:dyDescent="0.25">
      <c r="B39" s="64"/>
      <c r="C39" s="66"/>
      <c r="D39" s="121"/>
      <c r="E39" s="122" t="s">
        <v>386</v>
      </c>
      <c r="F39" s="122" t="s">
        <v>387</v>
      </c>
      <c r="G39" s="122" t="s">
        <v>388</v>
      </c>
      <c r="H39" s="122" t="s">
        <v>389</v>
      </c>
      <c r="I39" s="122" t="s">
        <v>390</v>
      </c>
      <c r="J39" s="121"/>
      <c r="K39" s="122" t="s">
        <v>172</v>
      </c>
      <c r="L39" s="70"/>
      <c r="M39" s="72"/>
      <c r="N39" s="72"/>
      <c r="O39" s="72"/>
      <c r="P39" s="72"/>
      <c r="Q39" s="74"/>
    </row>
    <row r="40" spans="2:17" s="18" customFormat="1" ht="20.25" customHeight="1" x14ac:dyDescent="0.25">
      <c r="B40" s="76" t="s">
        <v>173</v>
      </c>
      <c r="C40" s="77" t="s">
        <v>37</v>
      </c>
      <c r="D40" s="123" t="s">
        <v>174</v>
      </c>
      <c r="E40" s="124" t="s">
        <v>391</v>
      </c>
      <c r="F40" s="124" t="s">
        <v>176</v>
      </c>
      <c r="G40" s="124" t="s">
        <v>392</v>
      </c>
      <c r="H40" s="124" t="s">
        <v>393</v>
      </c>
      <c r="I40" s="124" t="s">
        <v>394</v>
      </c>
      <c r="J40" s="123" t="s">
        <v>131</v>
      </c>
      <c r="K40" s="124" t="s">
        <v>395</v>
      </c>
      <c r="L40" s="79"/>
      <c r="M40" s="80">
        <v>6.5</v>
      </c>
      <c r="N40" s="80">
        <v>2.8</v>
      </c>
      <c r="O40" s="80">
        <v>2.2999999999999998</v>
      </c>
      <c r="P40" s="80">
        <v>2.7</v>
      </c>
      <c r="Q40" s="75">
        <f>M40*70+N40*75+O40*25+P40*45</f>
        <v>844</v>
      </c>
    </row>
    <row r="41" spans="2:17" s="18" customFormat="1" ht="20.25" customHeight="1" x14ac:dyDescent="0.25">
      <c r="B41" s="64"/>
      <c r="C41" s="66"/>
      <c r="D41" s="121"/>
      <c r="E41" s="122" t="s">
        <v>397</v>
      </c>
      <c r="F41" s="122" t="s">
        <v>179</v>
      </c>
      <c r="G41" s="122" t="s">
        <v>65</v>
      </c>
      <c r="H41" s="122" t="s">
        <v>398</v>
      </c>
      <c r="I41" s="122" t="s">
        <v>399</v>
      </c>
      <c r="J41" s="121"/>
      <c r="K41" s="122" t="s">
        <v>400</v>
      </c>
      <c r="L41" s="70"/>
      <c r="M41" s="72"/>
      <c r="N41" s="72"/>
      <c r="O41" s="72"/>
      <c r="P41" s="72"/>
      <c r="Q41" s="74"/>
    </row>
    <row r="42" spans="2:17" s="18" customFormat="1" ht="20.25" customHeight="1" x14ac:dyDescent="0.25">
      <c r="B42" s="76" t="s">
        <v>181</v>
      </c>
      <c r="C42" s="77" t="s">
        <v>49</v>
      </c>
      <c r="D42" s="123" t="s">
        <v>15</v>
      </c>
      <c r="E42" s="119" t="s">
        <v>402</v>
      </c>
      <c r="F42" s="119" t="s">
        <v>403</v>
      </c>
      <c r="G42" s="124" t="s">
        <v>404</v>
      </c>
      <c r="H42" s="124" t="s">
        <v>405</v>
      </c>
      <c r="I42" s="124" t="s">
        <v>406</v>
      </c>
      <c r="J42" s="123" t="s">
        <v>30</v>
      </c>
      <c r="K42" s="124" t="s">
        <v>407</v>
      </c>
      <c r="L42" s="79"/>
      <c r="M42" s="80">
        <v>6.6</v>
      </c>
      <c r="N42" s="80">
        <v>2.9</v>
      </c>
      <c r="O42" s="80">
        <v>2.2000000000000002</v>
      </c>
      <c r="P42" s="80">
        <v>2.7</v>
      </c>
      <c r="Q42" s="75">
        <f>M42*70+N42*75+O42*25+P42*45</f>
        <v>856</v>
      </c>
    </row>
    <row r="43" spans="2:17" s="18" customFormat="1" ht="20.25" customHeight="1" x14ac:dyDescent="0.25">
      <c r="B43" s="64"/>
      <c r="C43" s="66"/>
      <c r="D43" s="121"/>
      <c r="E43" s="122" t="s">
        <v>408</v>
      </c>
      <c r="F43" s="122" t="s">
        <v>409</v>
      </c>
      <c r="G43" s="122" t="s">
        <v>410</v>
      </c>
      <c r="H43" s="122" t="s">
        <v>411</v>
      </c>
      <c r="I43" s="122" t="s">
        <v>412</v>
      </c>
      <c r="J43" s="121"/>
      <c r="K43" s="122" t="s">
        <v>228</v>
      </c>
      <c r="L43" s="70"/>
      <c r="M43" s="72"/>
      <c r="N43" s="72"/>
      <c r="O43" s="72"/>
      <c r="P43" s="72"/>
      <c r="Q43" s="74"/>
    </row>
    <row r="44" spans="2:17" s="18" customFormat="1" ht="20.25" customHeight="1" x14ac:dyDescent="0.25">
      <c r="B44" s="76" t="s">
        <v>190</v>
      </c>
      <c r="C44" s="77" t="s">
        <v>58</v>
      </c>
      <c r="D44" s="123" t="s">
        <v>191</v>
      </c>
      <c r="E44" s="124" t="s">
        <v>413</v>
      </c>
      <c r="F44" s="124" t="s">
        <v>414</v>
      </c>
      <c r="G44" s="131" t="s">
        <v>415</v>
      </c>
      <c r="H44" s="131" t="s">
        <v>416</v>
      </c>
      <c r="I44" s="131" t="s">
        <v>417</v>
      </c>
      <c r="J44" s="123" t="s">
        <v>30</v>
      </c>
      <c r="K44" s="124" t="s">
        <v>418</v>
      </c>
      <c r="L44" s="79" t="s">
        <v>439</v>
      </c>
      <c r="M44" s="80">
        <v>6.6</v>
      </c>
      <c r="N44" s="80">
        <v>2.8</v>
      </c>
      <c r="O44" s="80">
        <v>2.2999999999999998</v>
      </c>
      <c r="P44" s="80">
        <v>2.6</v>
      </c>
      <c r="Q44" s="75">
        <f>M44*70+N44*75+O44*25+P44*45</f>
        <v>846.5</v>
      </c>
    </row>
    <row r="45" spans="2:17" s="18" customFormat="1" ht="20.25" customHeight="1" thickBot="1" x14ac:dyDescent="0.3">
      <c r="B45" s="81"/>
      <c r="C45" s="82"/>
      <c r="D45" s="128"/>
      <c r="E45" s="129" t="s">
        <v>420</v>
      </c>
      <c r="F45" s="129" t="s">
        <v>195</v>
      </c>
      <c r="G45" s="132" t="s">
        <v>421</v>
      </c>
      <c r="H45" s="132" t="s">
        <v>422</v>
      </c>
      <c r="I45" s="132" t="s">
        <v>423</v>
      </c>
      <c r="J45" s="128"/>
      <c r="K45" s="129" t="s">
        <v>424</v>
      </c>
      <c r="L45" s="84"/>
      <c r="M45" s="85"/>
      <c r="N45" s="85"/>
      <c r="O45" s="85"/>
      <c r="P45" s="85"/>
      <c r="Q45" s="86"/>
    </row>
    <row r="46" spans="2:17" s="18" customFormat="1" ht="20.25" customHeight="1" thickTop="1" x14ac:dyDescent="0.25">
      <c r="B46" s="63" t="s">
        <v>197</v>
      </c>
      <c r="C46" s="65" t="s">
        <v>14</v>
      </c>
      <c r="D46" s="118" t="s">
        <v>15</v>
      </c>
      <c r="E46" s="120" t="s">
        <v>425</v>
      </c>
      <c r="F46" s="120" t="s">
        <v>426</v>
      </c>
      <c r="G46" s="120" t="s">
        <v>427</v>
      </c>
      <c r="H46" s="120" t="s">
        <v>428</v>
      </c>
      <c r="I46" s="120" t="s">
        <v>429</v>
      </c>
      <c r="J46" s="118" t="s">
        <v>201</v>
      </c>
      <c r="K46" s="120" t="s">
        <v>430</v>
      </c>
      <c r="L46" s="102"/>
      <c r="M46" s="71">
        <v>6.6</v>
      </c>
      <c r="N46" s="71">
        <v>2.8</v>
      </c>
      <c r="O46" s="71">
        <v>2.2000000000000002</v>
      </c>
      <c r="P46" s="71">
        <v>2.8</v>
      </c>
      <c r="Q46" s="73">
        <f>M46*70+N46*75+O46*25+P46*45</f>
        <v>853</v>
      </c>
    </row>
    <row r="47" spans="2:17" s="18" customFormat="1" ht="20.25" customHeight="1" thickBot="1" x14ac:dyDescent="0.3">
      <c r="B47" s="98"/>
      <c r="C47" s="99"/>
      <c r="D47" s="134"/>
      <c r="E47" s="135" t="s">
        <v>431</v>
      </c>
      <c r="F47" s="135" t="s">
        <v>432</v>
      </c>
      <c r="G47" s="135" t="s">
        <v>433</v>
      </c>
      <c r="H47" s="135" t="s">
        <v>434</v>
      </c>
      <c r="I47" s="135" t="s">
        <v>435</v>
      </c>
      <c r="J47" s="136"/>
      <c r="K47" s="135" t="s">
        <v>436</v>
      </c>
      <c r="L47" s="103"/>
      <c r="M47" s="104"/>
      <c r="N47" s="104"/>
      <c r="O47" s="104"/>
      <c r="P47" s="104"/>
      <c r="Q47" s="93"/>
    </row>
    <row r="48" spans="2:17" s="18" customFormat="1" ht="27" customHeight="1" thickBot="1" x14ac:dyDescent="0.3">
      <c r="B48" s="94" t="s">
        <v>207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6"/>
    </row>
    <row r="49" spans="2:17" customFormat="1" ht="12.95" customHeight="1" x14ac:dyDescent="0.25">
      <c r="B49" s="34" t="s">
        <v>208</v>
      </c>
      <c r="C49" s="35"/>
      <c r="D49" s="35"/>
      <c r="E49" s="35"/>
      <c r="F49" s="35"/>
      <c r="G49" s="35"/>
      <c r="H49" s="35"/>
      <c r="I49" s="36"/>
      <c r="J49" s="36"/>
      <c r="K49" s="36"/>
      <c r="L49" s="36"/>
      <c r="M49" s="37"/>
      <c r="N49" s="37"/>
      <c r="O49" s="37"/>
      <c r="P49" s="37"/>
      <c r="Q49" s="37"/>
    </row>
    <row r="50" spans="2:17" customFormat="1" ht="12.95" customHeight="1" x14ac:dyDescent="0.25">
      <c r="B50" s="38" t="s">
        <v>437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2:17" customFormat="1" ht="12.95" customHeight="1" x14ac:dyDescent="0.25">
      <c r="B51" s="40" t="s">
        <v>440</v>
      </c>
      <c r="C51" s="35"/>
      <c r="D51" s="35"/>
      <c r="E51" s="35"/>
      <c r="F51" s="35"/>
      <c r="G51" s="35"/>
      <c r="H51" s="35"/>
      <c r="I51" s="34" t="s">
        <v>210</v>
      </c>
      <c r="J51" s="41"/>
      <c r="K51" s="41"/>
      <c r="L51" s="41"/>
      <c r="M51" s="42"/>
      <c r="N51" s="42"/>
      <c r="O51" s="107" t="str">
        <f>LEFT(K2,2)</f>
        <v>福豐</v>
      </c>
      <c r="P51" s="107"/>
      <c r="Q51" s="107"/>
    </row>
  </sheetData>
  <mergeCells count="214">
    <mergeCell ref="P46:P47"/>
    <mergeCell ref="Q46:Q47"/>
    <mergeCell ref="B48:Q48"/>
    <mergeCell ref="O51:Q51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O46:O47"/>
    <mergeCell ref="P42:P43"/>
    <mergeCell ref="Q42:Q43"/>
    <mergeCell ref="B44:B45"/>
    <mergeCell ref="C44:C45"/>
    <mergeCell ref="D44:D45"/>
    <mergeCell ref="J44:J45"/>
    <mergeCell ref="L44:L45"/>
    <mergeCell ref="M44:M45"/>
    <mergeCell ref="N44:N45"/>
    <mergeCell ref="O44:O45"/>
    <mergeCell ref="P40:P41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0:P11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</mergeCells>
  <phoneticPr fontId="2" type="noConversion"/>
  <printOptions horizontalCentered="1"/>
  <pageMargins left="0" right="0" top="0.51181102362204722" bottom="0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校審福豐葷</vt:lpstr>
      <vt:lpstr>校審福豐素</vt:lpstr>
      <vt:lpstr>校審福豐素!Print_Area</vt:lpstr>
      <vt:lpstr>校審福豐葷!Print_Area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沈凱瑄</dc:creator>
  <cp:lastModifiedBy>芳瑩 曾</cp:lastModifiedBy>
  <cp:lastPrinted>2025-05-02T00:32:45Z</cp:lastPrinted>
  <dcterms:created xsi:type="dcterms:W3CDTF">2025-04-24T01:28:44Z</dcterms:created>
  <dcterms:modified xsi:type="dcterms:W3CDTF">2025-05-13T02:56:40Z</dcterms:modified>
</cp:coreProperties>
</file>