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114午餐業務(竹菲)\午餐菜單\114.10\"/>
    </mc:Choice>
  </mc:AlternateContent>
  <xr:revisionPtr revIDLastSave="0" documentId="13_ncr:1_{37E870AC-1C0C-41AD-BE0A-3A1EA502ADD7}" xr6:coauthVersionLast="47" xr6:coauthVersionMax="47" xr10:uidLastSave="{00000000-0000-0000-0000-000000000000}"/>
  <bookViews>
    <workbookView xWindow="-108" yWindow="-108" windowWidth="23256" windowHeight="12456" firstSheet="2" activeTab="2" xr2:uid="{21E28C5C-95F8-4156-A2A0-860DCC123D87}"/>
  </bookViews>
  <sheets>
    <sheet name="福豐葷" sheetId="1" state="hidden" r:id="rId1"/>
    <sheet name="福豐素" sheetId="4" state="hidden" r:id="rId2"/>
    <sheet name="福豐校審葷" sheetId="5" r:id="rId3"/>
    <sheet name="福豐校審素" sheetId="6" r:id="rId4"/>
  </sheets>
  <definedNames>
    <definedName name="_xlnm.Print_Area" localSheetId="3">福豐校審素!$B$2:$Q$54</definedName>
    <definedName name="_xlnm.Print_Area" localSheetId="2">福豐校審葷!$B$2:$O$54</definedName>
    <definedName name="_xlnm.Print_Area" localSheetId="1">福豐素!$B$2:$Q$54</definedName>
    <definedName name="_xlnm.Print_Area" localSheetId="0">福豐葷!$B$2:$O$54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54" i="6" l="1"/>
  <c r="Q50" i="6"/>
  <c r="Q48" i="6"/>
  <c r="Q46" i="6"/>
  <c r="Q44" i="6"/>
  <c r="Q42" i="6"/>
  <c r="Q38" i="6"/>
  <c r="Q36" i="6"/>
  <c r="Q34" i="6"/>
  <c r="Q32" i="6"/>
  <c r="Q30" i="6"/>
  <c r="Q28" i="6"/>
  <c r="Q26" i="6"/>
  <c r="Q24" i="6"/>
  <c r="Q22" i="6"/>
  <c r="Q18" i="6"/>
  <c r="Q16" i="6"/>
  <c r="Q14" i="6"/>
  <c r="Q10" i="6"/>
  <c r="Q8" i="6"/>
  <c r="Q6" i="6"/>
  <c r="M54" i="5"/>
  <c r="O50" i="5"/>
  <c r="O48" i="5"/>
  <c r="O46" i="5"/>
  <c r="O44" i="5"/>
  <c r="O42" i="5"/>
  <c r="O38" i="5"/>
  <c r="O36" i="5"/>
  <c r="O34" i="5"/>
  <c r="O32" i="5"/>
  <c r="O30" i="5"/>
  <c r="O28" i="5"/>
  <c r="O26" i="5"/>
  <c r="O24" i="5"/>
  <c r="O22" i="5"/>
  <c r="O18" i="5"/>
  <c r="O16" i="5"/>
  <c r="O14" i="5"/>
  <c r="O10" i="5"/>
  <c r="O8" i="5"/>
  <c r="O6" i="5"/>
  <c r="O54" i="4"/>
  <c r="Q50" i="4"/>
  <c r="Q48" i="4"/>
  <c r="Q46" i="4"/>
  <c r="Q44" i="4"/>
  <c r="Q42" i="4"/>
  <c r="Q38" i="4"/>
  <c r="Q36" i="4"/>
  <c r="Q34" i="4"/>
  <c r="Q32" i="4"/>
  <c r="Q30" i="4"/>
  <c r="Q28" i="4"/>
  <c r="Q26" i="4"/>
  <c r="Q24" i="4"/>
  <c r="Q22" i="4"/>
  <c r="Q18" i="4"/>
  <c r="Q16" i="4"/>
  <c r="Q14" i="4"/>
  <c r="Q10" i="4"/>
  <c r="Q8" i="4"/>
  <c r="Q6" i="4"/>
  <c r="O38" i="1"/>
  <c r="O46" i="1"/>
  <c r="O44" i="1"/>
  <c r="O42" i="1"/>
  <c r="M54" i="1"/>
  <c r="O36" i="1"/>
  <c r="O34" i="1"/>
  <c r="O32" i="1"/>
  <c r="O30" i="1"/>
  <c r="O28" i="1"/>
  <c r="O26" i="1"/>
  <c r="O24" i="1"/>
  <c r="O22" i="1"/>
  <c r="O18" i="1"/>
  <c r="O16" i="1"/>
  <c r="O14" i="1"/>
  <c r="O10" i="1"/>
  <c r="O8" i="1"/>
  <c r="O6" i="1"/>
  <c r="O50" i="1"/>
  <c r="O48" i="1"/>
</calcChain>
</file>

<file path=xl/sharedStrings.xml><?xml version="1.0" encoding="utf-8"?>
<sst xmlns="http://schemas.openxmlformats.org/spreadsheetml/2006/main" count="1138" uniqueCount="406">
  <si>
    <t>日期</t>
    <phoneticPr fontId="2" type="noConversion"/>
  </si>
  <si>
    <t>星期</t>
    <phoneticPr fontId="2" type="noConversion"/>
  </si>
  <si>
    <t>主食</t>
    <phoneticPr fontId="2" type="noConversion"/>
  </si>
  <si>
    <t>主菜</t>
    <phoneticPr fontId="2" type="noConversion"/>
  </si>
  <si>
    <t>美味副菜</t>
    <phoneticPr fontId="2" type="noConversion"/>
  </si>
  <si>
    <t>蔬菜</t>
    <phoneticPr fontId="2" type="noConversion"/>
  </si>
  <si>
    <t>湯品</t>
    <phoneticPr fontId="2" type="noConversion"/>
  </si>
  <si>
    <t>附餐</t>
    <phoneticPr fontId="2" type="noConversion"/>
  </si>
  <si>
    <t>全榖雜糧</t>
    <phoneticPr fontId="2" type="noConversion"/>
  </si>
  <si>
    <t>豆魚蛋肉</t>
    <phoneticPr fontId="2" type="noConversion"/>
  </si>
  <si>
    <t>蔬菜類</t>
    <phoneticPr fontId="2" type="noConversion"/>
  </si>
  <si>
    <t>油脂類</t>
    <phoneticPr fontId="2" type="noConversion"/>
  </si>
  <si>
    <t>熱量</t>
    <phoneticPr fontId="2" type="noConversion"/>
  </si>
  <si>
    <t>二</t>
    <phoneticPr fontId="2" type="noConversion"/>
  </si>
  <si>
    <t>有機蔬菜</t>
  </si>
  <si>
    <t>三</t>
    <phoneticPr fontId="2" type="noConversion"/>
  </si>
  <si>
    <t>季節蔬菜</t>
    <phoneticPr fontId="2" type="noConversion"/>
  </si>
  <si>
    <t>一</t>
    <phoneticPr fontId="2" type="noConversion"/>
  </si>
  <si>
    <t>履歷蔬菜</t>
  </si>
  <si>
    <t>炒高麗菜</t>
    <phoneticPr fontId="2" type="noConversion"/>
  </si>
  <si>
    <t>季節蔬菜</t>
  </si>
  <si>
    <t>四</t>
    <phoneticPr fontId="2" type="noConversion"/>
  </si>
  <si>
    <t>紫米飯</t>
    <phoneticPr fontId="2" type="noConversion"/>
  </si>
  <si>
    <t>五</t>
    <phoneticPr fontId="2" type="noConversion"/>
  </si>
  <si>
    <t>酸辣湯</t>
  </si>
  <si>
    <t>炸醬乾麵</t>
    <phoneticPr fontId="2" type="noConversion"/>
  </si>
  <si>
    <t>糖醋排骨</t>
    <phoneticPr fontId="2" type="noConversion"/>
  </si>
  <si>
    <t>炒:敏豆Q.紅蘿蔔Q</t>
    <phoneticPr fontId="2" type="noConversion"/>
  </si>
  <si>
    <t>鐵板豆芽</t>
    <phoneticPr fontId="2" type="noConversion"/>
  </si>
  <si>
    <r>
      <t xml:space="preserve">★食材一律使用國產生鮮肉品及非基改食材 </t>
    </r>
    <r>
      <rPr>
        <b/>
        <sz val="8"/>
        <rFont val="華康仿宋體W4(P)"/>
        <family val="1"/>
        <charset val="136"/>
      </rPr>
      <t>*菜單中(S)表示CAS台灣優良農產品,(Q)表示生產追溯QR code,(T)表示產銷履歷</t>
    </r>
    <phoneticPr fontId="2" type="noConversion"/>
  </si>
  <si>
    <t>佛手瓜湯</t>
    <phoneticPr fontId="2" type="noConversion"/>
  </si>
  <si>
    <t>巧達濃湯</t>
    <phoneticPr fontId="2" type="noConversion"/>
  </si>
  <si>
    <t>燒:馬鈴薯Q.紅蘿蔔Q</t>
    <phoneticPr fontId="2" type="noConversion"/>
  </si>
  <si>
    <t>小瓜素雞片</t>
    <phoneticPr fontId="2" type="noConversion"/>
  </si>
  <si>
    <t>和風大根圈</t>
    <phoneticPr fontId="2" type="noConversion"/>
  </si>
  <si>
    <t>滷:白蘿蔔Q</t>
    <phoneticPr fontId="2" type="noConversion"/>
  </si>
  <si>
    <t>白醬洋芋</t>
    <phoneticPr fontId="2" type="noConversion"/>
  </si>
  <si>
    <t>大瓜封</t>
  </si>
  <si>
    <t>茄汁義麵</t>
    <phoneticPr fontId="2" type="noConversion"/>
  </si>
  <si>
    <t>白米飯</t>
  </si>
  <si>
    <t>五穀飯</t>
  </si>
  <si>
    <t>糙米飯</t>
  </si>
  <si>
    <t>砂鍋魚丁</t>
  </si>
  <si>
    <t>肉燥干丁</t>
  </si>
  <si>
    <t>滷:絞肉S.豆干丁.豆薯Q</t>
  </si>
  <si>
    <t>燒:雞排S</t>
  </si>
  <si>
    <t>豆乳杏菇燒</t>
  </si>
  <si>
    <t>田園炒蛋</t>
  </si>
  <si>
    <t>冬瓜肉片湯</t>
  </si>
  <si>
    <t>冬瓜Q.肉片S.小薏仁</t>
  </si>
  <si>
    <t>海芽豆腐湯</t>
  </si>
  <si>
    <t>海帶芽.豆腐</t>
  </si>
  <si>
    <t>玉米飯</t>
  </si>
  <si>
    <t>筍干焢肉</t>
  </si>
  <si>
    <t>醬拌雙芽</t>
  </si>
  <si>
    <t>滷:肉丁S.豬腳丁S.筍干</t>
  </si>
  <si>
    <t>元氣冬瓜燒</t>
  </si>
  <si>
    <t>雙色花椰菜</t>
  </si>
  <si>
    <t>燒:豬排S</t>
  </si>
  <si>
    <t>炒:青花菜S.白花菜S.紅蘿蔔Q</t>
  </si>
  <si>
    <t>炒:玉米Q.洋蔥Q.蛋Q</t>
  </si>
  <si>
    <t>香酥魚排</t>
  </si>
  <si>
    <t>燕麥飯</t>
  </si>
  <si>
    <t>沙茶炒高麗</t>
  </si>
  <si>
    <t>四季炒肉</t>
  </si>
  <si>
    <t>清香佛手瓜</t>
  </si>
  <si>
    <t>蒜味海帶根</t>
  </si>
  <si>
    <t>燒仙草</t>
  </si>
  <si>
    <t>肉絲S.筍.菇Q.紅蘿蔔Q</t>
  </si>
  <si>
    <t>金針肉絲湯</t>
  </si>
  <si>
    <t>乾金針.金針菇Q.肉絲S</t>
  </si>
  <si>
    <t>蕎麥飯</t>
  </si>
  <si>
    <t>泰式椰漿魚</t>
  </si>
  <si>
    <t>客家小炒</t>
  </si>
  <si>
    <t>蒜香高麗菜</t>
  </si>
  <si>
    <t>炒:豆干.肉絲S.芹Q</t>
  </si>
  <si>
    <t>炒:高麗菜Q.紅蘿蔔Q</t>
  </si>
  <si>
    <t>蜜汁豬排</t>
  </si>
  <si>
    <t>海帶三絲</t>
  </si>
  <si>
    <t>滷:豬排S.白芝麻</t>
  </si>
  <si>
    <t>滷:海帶絲.白干絲.紅蘿蔔Q</t>
  </si>
  <si>
    <t>黑胡椒雞排</t>
  </si>
  <si>
    <t>BBQ洋蔥燒肉</t>
  </si>
  <si>
    <t>清炒筍片</t>
  </si>
  <si>
    <t>炒:豬肉片S.洋蔥Q.椒Q</t>
  </si>
  <si>
    <t>關東煮</t>
  </si>
  <si>
    <t>宜蘭西滷菜</t>
  </si>
  <si>
    <t>煮:大白菜Q.香菇Q.木耳Q.豆皮.紅蘿蔔Q</t>
  </si>
  <si>
    <t>海山蘿蔔糕</t>
  </si>
  <si>
    <t>蒜香炒筍</t>
  </si>
  <si>
    <t>蘿蔔佃煮</t>
  </si>
  <si>
    <t>塔香雞丁</t>
    <phoneticPr fontId="2" type="noConversion"/>
  </si>
  <si>
    <t>蜜汁燒豬</t>
  </si>
  <si>
    <t>豆沙包</t>
  </si>
  <si>
    <t>肉絲季豆</t>
  </si>
  <si>
    <t>炒:敏豆Q.肉絲S</t>
  </si>
  <si>
    <t>五味魚球</t>
    <phoneticPr fontId="2" type="noConversion"/>
  </si>
  <si>
    <t>筍.紅蘿蔔Q.肉絲S.木耳Q.豆腐.蛋Q</t>
  </si>
  <si>
    <t>QQ地瓜湯</t>
  </si>
  <si>
    <t>地瓜T.黑糖.薑.QQ</t>
  </si>
  <si>
    <t>三絲蔬菜湯</t>
  </si>
  <si>
    <t>榨菜絲.紅蘿蔔Q.金針菇Q.木耳Q</t>
    <phoneticPr fontId="2" type="noConversion"/>
  </si>
  <si>
    <t>佛瓜肉片湯</t>
  </si>
  <si>
    <t>佛手瓜Q.紅蘿蔔Q.肉片S</t>
  </si>
  <si>
    <t>桂香紅露</t>
  </si>
  <si>
    <t>紅豆T.紫米.桂圓</t>
  </si>
  <si>
    <t>麥粒冬瓜茶</t>
  </si>
  <si>
    <t>燕麥粒.粉條.冬瓜糖</t>
    <phoneticPr fontId="2" type="noConversion"/>
  </si>
  <si>
    <t>小魚味噌湯</t>
    <phoneticPr fontId="2" type="noConversion"/>
  </si>
  <si>
    <t>汕頭白菜湯</t>
  </si>
  <si>
    <t>豆薯香菇湯</t>
  </si>
  <si>
    <t>赤肉小瓜</t>
  </si>
  <si>
    <t>家常肉丁</t>
    <phoneticPr fontId="2" type="noConversion"/>
  </si>
  <si>
    <t>醬燒雞排</t>
    <phoneticPr fontId="2" type="noConversion"/>
  </si>
  <si>
    <t>滷雞腿</t>
    <phoneticPr fontId="2" type="noConversion"/>
  </si>
  <si>
    <t>滷味燙</t>
    <phoneticPr fontId="2" type="noConversion"/>
  </si>
  <si>
    <t>四</t>
  </si>
  <si>
    <t>五</t>
  </si>
  <si>
    <t>履歷蔬菜</t>
    <phoneticPr fontId="2" type="noConversion"/>
  </si>
  <si>
    <t>主廚蛋炒飯</t>
    <phoneticPr fontId="2" type="noConversion"/>
  </si>
  <si>
    <t>茄汁肉醬麵</t>
    <phoneticPr fontId="2" type="noConversion"/>
  </si>
  <si>
    <t>肉絲炒飯</t>
    <phoneticPr fontId="2" type="noConversion"/>
  </si>
  <si>
    <t>日式烏龍麵</t>
    <phoneticPr fontId="2" type="noConversion"/>
  </si>
  <si>
    <t>白米飯</t>
    <phoneticPr fontId="2" type="noConversion"/>
  </si>
  <si>
    <t>10/10(五)國慶日放假一天</t>
    <phoneticPr fontId="2" type="noConversion"/>
  </si>
  <si>
    <t>10/6(一)中秋節放假一天</t>
    <phoneticPr fontId="2" type="noConversion"/>
  </si>
  <si>
    <t>蕎麥飯</t>
    <phoneticPr fontId="2" type="noConversion"/>
  </si>
  <si>
    <t>洋蔥玉米蛋</t>
  </si>
  <si>
    <t>麻婆豆腐</t>
  </si>
  <si>
    <t>煮:豆腐.絞肉S</t>
  </si>
  <si>
    <t>啾細三杯雞</t>
    <phoneticPr fontId="2" type="noConversion"/>
  </si>
  <si>
    <t>鹹酥雞</t>
    <phoneticPr fontId="2" type="noConversion"/>
  </si>
  <si>
    <t>玉米濃湯</t>
    <phoneticPr fontId="2" type="noConversion"/>
  </si>
  <si>
    <t>玉米Q.紅蘿蔔Q.蛋Q.奶粉</t>
    <phoneticPr fontId="2" type="noConversion"/>
  </si>
  <si>
    <t>小米飯</t>
    <phoneticPr fontId="2" type="noConversion"/>
  </si>
  <si>
    <t>10/24(五)臺灣光復節補假一天</t>
    <phoneticPr fontId="2" type="noConversion"/>
  </si>
  <si>
    <t>小魚干.豆腐</t>
    <phoneticPr fontId="2" type="noConversion"/>
  </si>
  <si>
    <t>客家米苔目</t>
    <phoneticPr fontId="2" type="noConversion"/>
  </si>
  <si>
    <t>米苔目.肉絲S.菇.芹Q</t>
    <phoneticPr fontId="2" type="noConversion"/>
  </si>
  <si>
    <t>綠豆.粉圓</t>
    <phoneticPr fontId="2" type="noConversion"/>
  </si>
  <si>
    <t>啵啵綠豆湯</t>
    <phoneticPr fontId="2" type="noConversion"/>
  </si>
  <si>
    <t>彩椒青花</t>
    <phoneticPr fontId="2" type="noConversion"/>
  </si>
  <si>
    <t>炒:青花菜Q.彩椒Q</t>
    <phoneticPr fontId="2" type="noConversion"/>
  </si>
  <si>
    <t>洋蔥Q.芹Q.洋芋Q.紅蘿蔔Q</t>
    <phoneticPr fontId="2" type="noConversion"/>
  </si>
  <si>
    <t>仙草汁.花豆.芋圓</t>
    <phoneticPr fontId="2" type="noConversion"/>
  </si>
  <si>
    <t>椒鹽香酥</t>
    <phoneticPr fontId="2" type="noConversion"/>
  </si>
  <si>
    <t>蒲瓜肉片</t>
  </si>
  <si>
    <t>元氣鮮蔬湯</t>
    <phoneticPr fontId="2" type="noConversion"/>
  </si>
  <si>
    <t>白菜Q.菇Q.雞丁T</t>
    <phoneticPr fontId="2" type="noConversion"/>
  </si>
  <si>
    <t>番茄蛋花湯</t>
    <phoneticPr fontId="2" type="noConversion"/>
  </si>
  <si>
    <t>番茄Q.蛋Q</t>
    <phoneticPr fontId="2" type="noConversion"/>
  </si>
  <si>
    <t>肉燥油腐</t>
    <phoneticPr fontId="2" type="noConversion"/>
  </si>
  <si>
    <t>糖醋甜不辣</t>
    <phoneticPr fontId="2" type="noConversion"/>
  </si>
  <si>
    <t>時蔬寬粉</t>
    <phoneticPr fontId="2" type="noConversion"/>
  </si>
  <si>
    <t>白菜Q.金針菇Q.肉片S</t>
    <phoneticPr fontId="2" type="noConversion"/>
  </si>
  <si>
    <t>豆薯Q.香菇Q.雞肉T</t>
    <phoneticPr fontId="2" type="noConversion"/>
  </si>
  <si>
    <t>咖哩雞</t>
    <phoneticPr fontId="2" type="noConversion"/>
  </si>
  <si>
    <t>黃瓜鮮菇</t>
    <phoneticPr fontId="2" type="noConversion"/>
  </si>
  <si>
    <t>番茄炒蛋</t>
  </si>
  <si>
    <t>炒:番茄Q.蛋Q</t>
  </si>
  <si>
    <t>黃瓜總匯</t>
    <phoneticPr fontId="2" type="noConversion"/>
  </si>
  <si>
    <r>
      <t xml:space="preserve">★食材一律使用非基改食材 </t>
    </r>
    <r>
      <rPr>
        <b/>
        <sz val="8"/>
        <rFont val="華康仿宋體W4(P)"/>
        <family val="1"/>
        <charset val="136"/>
      </rPr>
      <t>*菜單中(S)表示CAS台灣優良農產品,(Q)表示生產追溯QR code,(T)表示產銷履歷</t>
    </r>
    <phoneticPr fontId="2" type="noConversion"/>
  </si>
  <si>
    <t>芹Q.洋芋Q.紅蘿蔔Q</t>
    <phoneticPr fontId="2" type="noConversion"/>
  </si>
  <si>
    <t>金針湯</t>
    <phoneticPr fontId="2" type="noConversion"/>
  </si>
  <si>
    <t>乾金針.金針菇Q</t>
    <phoneticPr fontId="2" type="noConversion"/>
  </si>
  <si>
    <t>筍.菇Q.紅蘿蔔Q</t>
    <phoneticPr fontId="2" type="noConversion"/>
  </si>
  <si>
    <t>白菜Q.菇Q.豆皮</t>
    <phoneticPr fontId="2" type="noConversion"/>
  </si>
  <si>
    <t>筍.紅蘿蔔Q.木耳Q.豆腐</t>
    <phoneticPr fontId="2" type="noConversion"/>
  </si>
  <si>
    <t>蕈菇筍片湯</t>
    <phoneticPr fontId="2" type="noConversion"/>
  </si>
  <si>
    <t>番茄豆腐湯</t>
    <phoneticPr fontId="2" type="noConversion"/>
  </si>
  <si>
    <t>番茄Q.菇Q.油豆腐</t>
    <phoneticPr fontId="2" type="noConversion"/>
  </si>
  <si>
    <t>米苔目.菇.芹Q</t>
    <phoneticPr fontId="2" type="noConversion"/>
  </si>
  <si>
    <t>豆薯Q.香菇Q.玉米Q</t>
    <phoneticPr fontId="2" type="noConversion"/>
  </si>
  <si>
    <t>佛手瓜Q.紅蘿蔔Q.菇Q</t>
    <phoneticPr fontId="2" type="noConversion"/>
  </si>
  <si>
    <t>玉米Q.紅蘿蔔Q.素火腿.菇Q</t>
    <phoneticPr fontId="2" type="noConversion"/>
  </si>
  <si>
    <t>冬瓜湯</t>
    <phoneticPr fontId="2" type="noConversion"/>
  </si>
  <si>
    <t>冬瓜Q.菇Q.小薏仁</t>
    <phoneticPr fontId="2" type="noConversion"/>
  </si>
  <si>
    <t>咖哩炒飯</t>
    <phoneticPr fontId="2" type="noConversion"/>
  </si>
  <si>
    <t>◎本菜單可能含「甲殼類、花生、牛奶、蛋類、堅果類、芝麻、麩質、大豆類、魚類製品」，不適合其過敏體質者食用，請留意。</t>
    <phoneticPr fontId="2" type="noConversion"/>
  </si>
  <si>
    <t>◎本菜單可能含「花生、堅果類、芝麻、麩質、大豆類製品」，不適合其過敏體質者食用，請留意。</t>
    <phoneticPr fontId="2" type="noConversion"/>
  </si>
  <si>
    <t>主廚炒飯</t>
    <phoneticPr fontId="2" type="noConversion"/>
  </si>
  <si>
    <r>
      <rPr>
        <sz val="6"/>
        <color rgb="FF0000FF"/>
        <rFont val="華康仿宋體W4(P)"/>
        <family val="1"/>
        <charset val="136"/>
      </rPr>
      <t>炸</t>
    </r>
    <r>
      <rPr>
        <sz val="6"/>
        <color theme="1"/>
        <rFont val="華康仿宋體W4(P)"/>
        <family val="1"/>
        <charset val="136"/>
      </rPr>
      <t>.淋醬:豆腐.菇Q.紅蘿蔔Q</t>
    </r>
    <phoneticPr fontId="2" type="noConversion"/>
  </si>
  <si>
    <t>滷:白蘿蔔Q.海帶結.油豆腐</t>
  </si>
  <si>
    <t>香料豆腐排</t>
    <phoneticPr fontId="2" type="noConversion"/>
  </si>
  <si>
    <t>南瓜杏仁片</t>
    <phoneticPr fontId="2" type="noConversion"/>
  </si>
  <si>
    <t>蒸:南瓜Q.杏仁片</t>
  </si>
  <si>
    <t>彩椒西芹</t>
    <phoneticPr fontId="2" type="noConversion"/>
  </si>
  <si>
    <t>炒:芹Q.椒Q</t>
  </si>
  <si>
    <t>木耳小瓜</t>
    <phoneticPr fontId="2" type="noConversion"/>
  </si>
  <si>
    <t>炒:小黃瓜Q.木耳Q</t>
  </si>
  <si>
    <t>燒:油豆腐.泡菜.大白菜Q</t>
  </si>
  <si>
    <t>田園彩蔬</t>
    <phoneticPr fontId="2" type="noConversion"/>
  </si>
  <si>
    <t>炒:紅蘿蔔Q.毛豆Q.玉米Q</t>
  </si>
  <si>
    <t>涼拌蓮藕</t>
    <phoneticPr fontId="2" type="noConversion"/>
  </si>
  <si>
    <t>燙.拌:蓮藕Q.香菜</t>
  </si>
  <si>
    <t>紅油燜桂筍</t>
  </si>
  <si>
    <t>燒:桂竹筍</t>
  </si>
  <si>
    <t>泡菜燒油腐</t>
    <phoneticPr fontId="2" type="noConversion"/>
  </si>
  <si>
    <t>冬瓜燒</t>
    <phoneticPr fontId="2" type="noConversion"/>
  </si>
  <si>
    <t>燒:冬瓜Q.菇</t>
  </si>
  <si>
    <t>五味素雞片</t>
    <phoneticPr fontId="2" type="noConversion"/>
  </si>
  <si>
    <t>拌:素雞</t>
  </si>
  <si>
    <t>燒:杏鮑菇Q.洋芋Q</t>
  </si>
  <si>
    <t>炒:青花菜Q.彩椒Q</t>
  </si>
  <si>
    <t>燒:肉丁S.洋蔥Q.紅蘿蔔Q</t>
  </si>
  <si>
    <t>炒:佛手瓜Q.木耳Q.枸杞</t>
  </si>
  <si>
    <t>炒:海帶根.肉絲S.芝麻</t>
  </si>
  <si>
    <t>滷:雞腿S</t>
  </si>
  <si>
    <t>炸:地瓜Q.百頁豆腐</t>
  </si>
  <si>
    <t>炒:敏豆Q.紅蘿蔔Q.肉絲S</t>
  </si>
  <si>
    <t>炒:雞丁S.麵腸.九層塔</t>
  </si>
  <si>
    <t>炒:高麗菜Q.木耳Q.紅蘿蔔Q</t>
  </si>
  <si>
    <t>煮:黑輪Q.白蘿蔔Q.玉米粒Q</t>
  </si>
  <si>
    <t>炸:雞丁S.九層塔</t>
  </si>
  <si>
    <t>煮:大黃瓜Q.菇Q.枸杞</t>
  </si>
  <si>
    <t>燒:蘿蔔糕丁</t>
  </si>
  <si>
    <t>炒:筍.香菇Q</t>
  </si>
  <si>
    <t>燒:排骨丁S.肉角S.洋蔥Q</t>
  </si>
  <si>
    <t>滷:油豆腐.絞肉S</t>
  </si>
  <si>
    <t>拌:黃豆芽Q.海帶芽.紅蘿蔔Q</t>
  </si>
  <si>
    <t>炒:小黃瓜Q.素雞</t>
  </si>
  <si>
    <t>燒:甜不辣Q.芹Q</t>
  </si>
  <si>
    <t>煮:寬冬粉.高麗菜Q.紅蘿蔔Q.木耳</t>
  </si>
  <si>
    <t>炒:雞丁S.洋蔥Q.洋芋Q</t>
  </si>
  <si>
    <t>燒:筍.木耳Q.紅蘿蔔Q</t>
  </si>
  <si>
    <t>滷:白蘿蔔Q.海帶結.豆皮結.紅蘿蔔Q</t>
  </si>
  <si>
    <t>炸:虱目魚排Q</t>
  </si>
  <si>
    <t>蒸:豆沙包S x1</t>
  </si>
  <si>
    <t>燒:雞丁S.九層塔</t>
  </si>
  <si>
    <t>煮:大黃瓜Q.菇Q.紅蘿蔔Q</t>
  </si>
  <si>
    <t>炒:豆芽菜Q.紅蘿蔔Q.木耳Q</t>
  </si>
  <si>
    <t>☆ 回饋豆奶:10/()</t>
  </si>
  <si>
    <t>營養師:沈凱瑄、曾芳瑩、張韻瑩</t>
  </si>
  <si>
    <t>滷:白蘿蔔Q.海帶結.油豆腐.柴魚</t>
  </si>
  <si>
    <t>炒:小黃瓜Q.蒟蒻.木耳Q.肉片S</t>
  </si>
  <si>
    <t>炒:玉米Q.紅蘿蔔Q.毛豆Q.蛋Q</t>
  </si>
  <si>
    <t>燒:冬瓜Q.絞肉S</t>
  </si>
  <si>
    <t>黃芽寬粉</t>
    <phoneticPr fontId="2" type="noConversion"/>
  </si>
  <si>
    <t>炒:冬粉.黃豆芽Q.豆皮.芝麻</t>
    <phoneticPr fontId="2" type="noConversion"/>
  </si>
  <si>
    <t>醬燒珍珠瓜</t>
  </si>
  <si>
    <t>燒:珍珠瓜</t>
    <phoneticPr fontId="2" type="noConversion"/>
  </si>
  <si>
    <t>筍片赤肉湯</t>
    <phoneticPr fontId="2" type="noConversion"/>
  </si>
  <si>
    <t>炒:海帶根.芝麻</t>
    <phoneticPr fontId="2" type="noConversion"/>
  </si>
  <si>
    <t>芝麻海帶根</t>
    <phoneticPr fontId="2" type="noConversion"/>
  </si>
  <si>
    <t>三杯豆干</t>
    <phoneticPr fontId="2" type="noConversion"/>
  </si>
  <si>
    <t>燒:豆干.九層塔</t>
    <phoneticPr fontId="2" type="noConversion"/>
  </si>
  <si>
    <t>椒鹽地瓜</t>
    <phoneticPr fontId="2" type="noConversion"/>
  </si>
  <si>
    <t>紅燒百頁</t>
    <phoneticPr fontId="2" type="noConversion"/>
  </si>
  <si>
    <t>海山雲菜捲</t>
    <phoneticPr fontId="2" type="noConversion"/>
  </si>
  <si>
    <t>蒸.淋醬:豆皮蔬菜捲</t>
    <phoneticPr fontId="2" type="noConversion"/>
  </si>
  <si>
    <t>鮮炒四季</t>
    <phoneticPr fontId="2" type="noConversion"/>
  </si>
  <si>
    <r>
      <rPr>
        <sz val="6"/>
        <color rgb="FF0000FF"/>
        <rFont val="華康仿宋體W4(P)"/>
        <family val="1"/>
        <charset val="136"/>
      </rPr>
      <t>炸</t>
    </r>
    <r>
      <rPr>
        <sz val="6"/>
        <color theme="1"/>
        <rFont val="華康仿宋體W4(P)"/>
        <family val="1"/>
        <charset val="136"/>
      </rPr>
      <t>:地瓜Q</t>
    </r>
    <phoneticPr fontId="2" type="noConversion"/>
  </si>
  <si>
    <t>茄汁腐竹</t>
    <phoneticPr fontId="2" type="noConversion"/>
  </si>
  <si>
    <t>炒:豆薯Q.紅蘿蔔Q</t>
  </si>
  <si>
    <t>紅絲甜薯</t>
    <phoneticPr fontId="2" type="noConversion"/>
  </si>
  <si>
    <t>炒:豆干.蒟蒻.芹Q</t>
    <phoneticPr fontId="2" type="noConversion"/>
  </si>
  <si>
    <t>雪裡紅</t>
    <phoneticPr fontId="2" type="noConversion"/>
  </si>
  <si>
    <t>燒:雪裡紅</t>
    <phoneticPr fontId="2" type="noConversion"/>
  </si>
  <si>
    <t>地瓜葉</t>
    <phoneticPr fontId="2" type="noConversion"/>
  </si>
  <si>
    <t>炒:地瓜葉Q</t>
    <phoneticPr fontId="2" type="noConversion"/>
  </si>
  <si>
    <t>薑絲萵苣</t>
  </si>
  <si>
    <t>炒:萵苣Q</t>
  </si>
  <si>
    <t>黑胡椒豆腸</t>
  </si>
  <si>
    <t>燒:豆腸</t>
    <phoneticPr fontId="2" type="noConversion"/>
  </si>
  <si>
    <t>滷海帶捲</t>
  </si>
  <si>
    <t>滷:海帶捲</t>
  </si>
  <si>
    <t>蜜汁芋頭</t>
  </si>
  <si>
    <t>蒸:芋頭Q.芝麻</t>
  </si>
  <si>
    <t>鹹酥菇</t>
  </si>
  <si>
    <r>
      <rPr>
        <sz val="6"/>
        <color rgb="FF0000FF"/>
        <rFont val="華康仿宋體W4(P)"/>
        <family val="1"/>
        <charset val="136"/>
      </rPr>
      <t>炸</t>
    </r>
    <r>
      <rPr>
        <sz val="6"/>
        <color theme="1"/>
        <rFont val="華康仿宋體W4(P)"/>
        <family val="1"/>
        <charset val="136"/>
      </rPr>
      <t>:杏鮑菇Q.九層塔</t>
    </r>
    <phoneticPr fontId="2" type="noConversion"/>
  </si>
  <si>
    <t>栗子燒烤麩</t>
  </si>
  <si>
    <t>雙色山藥</t>
  </si>
  <si>
    <t>豆豉彩椒</t>
    <phoneticPr fontId="2" type="noConversion"/>
  </si>
  <si>
    <t>芝麻木耳</t>
  </si>
  <si>
    <t>甘露牛蒡絲</t>
  </si>
  <si>
    <t>蒸:芝麻牛蒡絲</t>
  </si>
  <si>
    <t>海帶三絲</t>
    <phoneticPr fontId="2" type="noConversion"/>
  </si>
  <si>
    <t>烤櫛瓜</t>
    <phoneticPr fontId="2" type="noConversion"/>
  </si>
  <si>
    <t>烤:櫛瓜Q</t>
    <phoneticPr fontId="2" type="noConversion"/>
  </si>
  <si>
    <t>燒杏鮑菇</t>
    <phoneticPr fontId="2" type="noConversion"/>
  </si>
  <si>
    <t>烘烤腰果</t>
    <phoneticPr fontId="2" type="noConversion"/>
  </si>
  <si>
    <t>烤:腰果</t>
    <phoneticPr fontId="2" type="noConversion"/>
  </si>
  <si>
    <t>蔭豉菜脯</t>
  </si>
  <si>
    <t>炒:菜脯.豆豉</t>
  </si>
  <si>
    <t>紅燒麵輪</t>
  </si>
  <si>
    <t>燒:麵輪.木耳Q.筍</t>
  </si>
  <si>
    <t>煮:洋芋Q.玉米Q.紅蘿蔔Q</t>
    <phoneticPr fontId="2" type="noConversion"/>
  </si>
  <si>
    <t>炒:蒲瓜Q.木耳Q.紅蘿蔔Q</t>
    <phoneticPr fontId="2" type="noConversion"/>
  </si>
  <si>
    <t>鮮炒蒲瓜</t>
    <phoneticPr fontId="2" type="noConversion"/>
  </si>
  <si>
    <t>糖醋凍腐</t>
    <phoneticPr fontId="2" type="noConversion"/>
  </si>
  <si>
    <t>燒:油豆腐</t>
    <phoneticPr fontId="2" type="noConversion"/>
  </si>
  <si>
    <t>燒:凍豆腐.菇Q</t>
    <phoneticPr fontId="2" type="noConversion"/>
  </si>
  <si>
    <t>西滷菜</t>
    <phoneticPr fontId="2" type="noConversion"/>
  </si>
  <si>
    <t>日式燒豆皮</t>
    <phoneticPr fontId="2" type="noConversion"/>
  </si>
  <si>
    <t>韓式炒年糕</t>
    <phoneticPr fontId="2" type="noConversion"/>
  </si>
  <si>
    <t>炒:年糕.泡菜</t>
    <phoneticPr fontId="2" type="noConversion"/>
  </si>
  <si>
    <t>醬燒蘿蔔糕</t>
    <phoneticPr fontId="2" type="noConversion"/>
  </si>
  <si>
    <t>燒:蘿蔔糕</t>
    <phoneticPr fontId="2" type="noConversion"/>
  </si>
  <si>
    <t>打拋豆干</t>
    <phoneticPr fontId="2" type="noConversion"/>
  </si>
  <si>
    <t>炒:豆干.毛豆Q.椒Q.九層塔</t>
    <phoneticPr fontId="2" type="noConversion"/>
  </si>
  <si>
    <t>百香青木瓜</t>
    <phoneticPr fontId="2" type="noConversion"/>
  </si>
  <si>
    <t>拌:青木瓜Q</t>
    <phoneticPr fontId="2" type="noConversion"/>
  </si>
  <si>
    <t>蠔油高麗菜</t>
    <phoneticPr fontId="2" type="noConversion"/>
  </si>
  <si>
    <t>炒:高麗菜.紅蘿蔔Q</t>
    <phoneticPr fontId="2" type="noConversion"/>
  </si>
  <si>
    <t>古早味筍干</t>
    <phoneticPr fontId="2" type="noConversion"/>
  </si>
  <si>
    <t>白菜Q.金針菇Q.紅蘿蔔Q</t>
    <phoneticPr fontId="2" type="noConversion"/>
  </si>
  <si>
    <t>香芹蒟蒻</t>
    <phoneticPr fontId="2" type="noConversion"/>
  </si>
  <si>
    <t>炒:芹Q.蒟蒻.豆干</t>
    <phoneticPr fontId="2" type="noConversion"/>
  </si>
  <si>
    <t>燒:豆腐.木耳Q.紅蘿蔔Q</t>
    <phoneticPr fontId="2" type="noConversion"/>
  </si>
  <si>
    <t>炒:敏豆Q</t>
    <phoneticPr fontId="2" type="noConversion"/>
  </si>
  <si>
    <t>清炒季豆</t>
    <phoneticPr fontId="2" type="noConversion"/>
  </si>
  <si>
    <t>醬滷蘭花干</t>
    <phoneticPr fontId="2" type="noConversion"/>
  </si>
  <si>
    <t>滷:花干</t>
    <phoneticPr fontId="2" type="noConversion"/>
  </si>
  <si>
    <t>燒:素甜不辣.芹Q</t>
    <phoneticPr fontId="2" type="noConversion"/>
  </si>
  <si>
    <t>燒:豆包.甜椒Q</t>
  </si>
  <si>
    <t>烤肉醬豆包</t>
    <phoneticPr fontId="2" type="noConversion"/>
  </si>
  <si>
    <t>地瓜可樂餅</t>
    <phoneticPr fontId="2" type="noConversion"/>
  </si>
  <si>
    <t>燒:山藥Q</t>
  </si>
  <si>
    <t>煮:豆皮.芝麻</t>
    <phoneticPr fontId="2" type="noConversion"/>
  </si>
  <si>
    <t>蒸:大瓜Q.豆腐.菇.紅蘿蔔Q</t>
    <phoneticPr fontId="2" type="noConversion"/>
  </si>
  <si>
    <t>煮:冬粉.高麗菜Q.紅蘿蔔Q.木耳</t>
    <phoneticPr fontId="2" type="noConversion"/>
  </si>
  <si>
    <t>滷:菇.豆干丁.豆薯Q</t>
    <phoneticPr fontId="2" type="noConversion"/>
  </si>
  <si>
    <t>素燥干丁</t>
    <phoneticPr fontId="2" type="noConversion"/>
  </si>
  <si>
    <t>粉蒸豆腸</t>
    <phoneticPr fontId="2" type="noConversion"/>
  </si>
  <si>
    <t>蒸:豆腸.地瓜Q</t>
    <phoneticPr fontId="2" type="noConversion"/>
  </si>
  <si>
    <t>白果炒菇</t>
    <phoneticPr fontId="2" type="noConversion"/>
  </si>
  <si>
    <t>炒:菇.乾銀耳.白果</t>
    <phoneticPr fontId="2" type="noConversion"/>
  </si>
  <si>
    <t>木須炒筍</t>
    <phoneticPr fontId="2" type="noConversion"/>
  </si>
  <si>
    <t>炒酸菜</t>
    <phoneticPr fontId="2" type="noConversion"/>
  </si>
  <si>
    <t>炒:酸菜</t>
    <phoneticPr fontId="2" type="noConversion"/>
  </si>
  <si>
    <t>炒:彩椒Q.豆豉</t>
    <phoneticPr fontId="2" type="noConversion"/>
  </si>
  <si>
    <t>和風秋葵</t>
    <phoneticPr fontId="2" type="noConversion"/>
  </si>
  <si>
    <t>炒:秋葵Q</t>
    <phoneticPr fontId="2" type="noConversion"/>
  </si>
  <si>
    <t>滷:白蘿蔔Q.紅蘿蔔Q</t>
    <phoneticPr fontId="2" type="noConversion"/>
  </si>
  <si>
    <t>南瓜蔬菜餅</t>
    <phoneticPr fontId="2" type="noConversion"/>
  </si>
  <si>
    <r>
      <rPr>
        <sz val="6"/>
        <color rgb="FF0000FF"/>
        <rFont val="華康仿宋體W4(P)"/>
        <family val="1"/>
        <charset val="136"/>
      </rPr>
      <t>炸</t>
    </r>
    <r>
      <rPr>
        <sz val="6"/>
        <color theme="1"/>
        <rFont val="華康仿宋體W4(P)"/>
        <family val="1"/>
        <charset val="136"/>
      </rPr>
      <t>:南瓜Q.高麗菜Q.紅蘿蔔Q.芝麻</t>
    </r>
    <phoneticPr fontId="2" type="noConversion"/>
  </si>
  <si>
    <t>芹菜豆干絲</t>
  </si>
  <si>
    <t>炒:豆干絲.紅蘿蔔Q.芹Q</t>
  </si>
  <si>
    <t>花生小油泡</t>
    <phoneticPr fontId="2" type="noConversion"/>
  </si>
  <si>
    <t>滷:小油泡.水煮花生</t>
    <phoneticPr fontId="2" type="noConversion"/>
  </si>
  <si>
    <t>南洋咖哩</t>
  </si>
  <si>
    <t>燒:馬鈴薯Q.紅蘿蔔Q</t>
  </si>
  <si>
    <t>五味小油丁</t>
    <phoneticPr fontId="2" type="noConversion"/>
  </si>
  <si>
    <t>燒:木耳Q.白芝麻</t>
    <phoneticPr fontId="2" type="noConversion"/>
  </si>
  <si>
    <t>腰果黑豆干</t>
    <phoneticPr fontId="2" type="noConversion"/>
  </si>
  <si>
    <t>炒:豆干.腰果</t>
    <phoneticPr fontId="2" type="noConversion"/>
  </si>
  <si>
    <t>薑絲海芽</t>
    <phoneticPr fontId="2" type="noConversion"/>
  </si>
  <si>
    <t>炒:海帶芽</t>
    <phoneticPr fontId="2" type="noConversion"/>
  </si>
  <si>
    <t>塔香茄子</t>
    <phoneticPr fontId="2" type="noConversion"/>
  </si>
  <si>
    <t>燒:茄子Q.九層塔</t>
    <phoneticPr fontId="2" type="noConversion"/>
  </si>
  <si>
    <t>日式烏龍</t>
    <phoneticPr fontId="2" type="noConversion"/>
  </si>
  <si>
    <t>砂鍋豆腐煲</t>
    <phoneticPr fontId="2" type="noConversion"/>
  </si>
  <si>
    <t>南洋馬鈴薯</t>
    <phoneticPr fontId="2" type="noConversion"/>
  </si>
  <si>
    <t>燒:腐竹.番茄Q</t>
    <phoneticPr fontId="2" type="noConversion"/>
  </si>
  <si>
    <t>紅燒豆包</t>
    <phoneticPr fontId="2" type="noConversion"/>
  </si>
  <si>
    <t>燒:豆包.甜椒Q</t>
    <phoneticPr fontId="2" type="noConversion"/>
  </si>
  <si>
    <t>日式燒豆腐</t>
    <phoneticPr fontId="2" type="noConversion"/>
  </si>
  <si>
    <t>芋泥包</t>
    <phoneticPr fontId="2" type="noConversion"/>
  </si>
  <si>
    <t>燒:豆腐</t>
    <phoneticPr fontId="2" type="noConversion"/>
  </si>
  <si>
    <t>蒸:芋泥包S</t>
    <phoneticPr fontId="2" type="noConversion"/>
  </si>
  <si>
    <t>薑絲麵腸</t>
    <phoneticPr fontId="2" type="noConversion"/>
  </si>
  <si>
    <t>燒:麵腸</t>
    <phoneticPr fontId="2" type="noConversion"/>
  </si>
  <si>
    <t>脆炒青江菜</t>
    <phoneticPr fontId="2" type="noConversion"/>
  </si>
  <si>
    <t>炒:青江菜T</t>
    <phoneticPr fontId="2" type="noConversion"/>
  </si>
  <si>
    <t>滷:筍干</t>
    <phoneticPr fontId="2" type="noConversion"/>
  </si>
  <si>
    <t>燒:杏鮑菇Q.芝麻</t>
    <phoneticPr fontId="2" type="noConversion"/>
  </si>
  <si>
    <t>海結素肚</t>
    <phoneticPr fontId="2" type="noConversion"/>
  </si>
  <si>
    <t>滷:素肚.海帶結</t>
    <phoneticPr fontId="2" type="noConversion"/>
  </si>
  <si>
    <t>燒:烤麩.栗子</t>
    <phoneticPr fontId="2" type="noConversion"/>
  </si>
  <si>
    <t>煮:豆腐.菇Q</t>
    <phoneticPr fontId="2" type="noConversion"/>
  </si>
  <si>
    <t>福豐國中</t>
    <phoneticPr fontId="2" type="noConversion"/>
  </si>
  <si>
    <t>五穀飯</t>
    <phoneticPr fontId="2" type="noConversion"/>
  </si>
  <si>
    <t>古早味蒸蛋</t>
    <phoneticPr fontId="2" type="noConversion"/>
  </si>
  <si>
    <t>蒸:蛋Q.絞肉S.青蔥</t>
    <phoneticPr fontId="2" type="noConversion"/>
  </si>
  <si>
    <t>煮:雞柳T.番茄Q.芹Q.玉米Q</t>
    <phoneticPr fontId="2" type="noConversion"/>
  </si>
  <si>
    <t>墨西哥雞肉茸</t>
    <phoneticPr fontId="2" type="noConversion"/>
  </si>
  <si>
    <t>脆皮炸雞腿</t>
    <phoneticPr fontId="2" type="noConversion"/>
  </si>
  <si>
    <t>炸:雞腿S</t>
    <phoneticPr fontId="2" type="noConversion"/>
  </si>
  <si>
    <t>豆奶</t>
    <phoneticPr fontId="2" type="noConversion"/>
  </si>
  <si>
    <t>☆ 回饋豆奶:10/31(五)</t>
    <phoneticPr fontId="2" type="noConversion"/>
  </si>
  <si>
    <t>煮:鯊魚丁Q.洋芋Q.敏豆Q.椰漿粉</t>
    <phoneticPr fontId="2" type="noConversion"/>
  </si>
  <si>
    <r>
      <t>炸.淋醬:</t>
    </r>
    <r>
      <rPr>
        <sz val="6"/>
        <color rgb="FFFF0000"/>
        <rFont val="華康仿宋體W4(P)"/>
        <family val="1"/>
        <charset val="136"/>
      </rPr>
      <t>鯰魚丁Q</t>
    </r>
    <r>
      <rPr>
        <sz val="6"/>
        <color theme="1"/>
        <rFont val="華康仿宋體W4(P)"/>
        <family val="1"/>
        <charset val="136"/>
      </rPr>
      <t>.豆腐</t>
    </r>
    <phoneticPr fontId="2" type="noConversion"/>
  </si>
  <si>
    <t>燒:鯊魚丁Q.大白菜Q.木耳Q.紅蘿蔔Q.角螺</t>
    <phoneticPr fontId="2" type="noConversion"/>
  </si>
  <si>
    <t>炒:蒲瓜Q.紅蘿蔔Q.肉片S</t>
  </si>
  <si>
    <t>燒:百頁豆腐.菇</t>
    <phoneticPr fontId="2" type="noConversion"/>
  </si>
  <si>
    <t>煮:大白菜Q.香菇Q.豆皮.紅蘿蔔Q</t>
    <phoneticPr fontId="2" type="noConversion"/>
  </si>
  <si>
    <t>玉米大根煮</t>
    <phoneticPr fontId="2" type="noConversion"/>
  </si>
  <si>
    <t>煮:白蘿蔔Q.玉米Q</t>
    <phoneticPr fontId="2" type="noConversion"/>
  </si>
  <si>
    <t>日式味噌湯</t>
    <phoneticPr fontId="2" type="noConversion"/>
  </si>
  <si>
    <t>豆腐.芹Q</t>
    <phoneticPr fontId="2" type="noConversion"/>
  </si>
  <si>
    <t>素燒油腐</t>
    <phoneticPr fontId="2" type="noConversion"/>
  </si>
  <si>
    <t>滷:油豆腐</t>
    <phoneticPr fontId="2" type="noConversion"/>
  </si>
  <si>
    <t>炒:青花菜Q.白花菜Q.紅蘿蔔Q</t>
    <phoneticPr fontId="2" type="noConversion"/>
  </si>
  <si>
    <t>韓式炒年糕</t>
  </si>
  <si>
    <t>炒:年糕.泡菜.大白菜Q</t>
    <phoneticPr fontId="2" type="noConversion"/>
  </si>
  <si>
    <t>親子丼</t>
    <phoneticPr fontId="2" type="noConversion"/>
  </si>
  <si>
    <t>燒：雞肉T.蛋Q.洋蔥Q.柴魚</t>
    <phoneticPr fontId="2" type="noConversion"/>
  </si>
  <si>
    <t>白醬洋芋雞</t>
    <phoneticPr fontId="2" type="noConversion"/>
  </si>
  <si>
    <t>煮:洋芋Q.雞肉T.玉米Q.紅蘿蔔Q</t>
    <phoneticPr fontId="2" type="noConversion"/>
  </si>
  <si>
    <t>起司泡菜燒肉</t>
    <phoneticPr fontId="2" type="noConversion"/>
  </si>
  <si>
    <t>燒:肉片S.泡菜.大白菜Q.起司</t>
    <phoneticPr fontId="2" type="noConversion"/>
  </si>
  <si>
    <t>炸.淋醬:鯰魚丁Q.豆腐</t>
    <phoneticPr fontId="2" type="noConversion"/>
  </si>
  <si>
    <t>炸.淋醬:豆腐.菇Q.紅蘿蔔Q</t>
    <phoneticPr fontId="2" type="noConversion"/>
  </si>
  <si>
    <t>炸:地瓜Q</t>
    <phoneticPr fontId="2" type="noConversion"/>
  </si>
  <si>
    <t>炸:杏鮑菇Q.九層塔</t>
    <phoneticPr fontId="2" type="noConversion"/>
  </si>
  <si>
    <t>炸:南瓜Q.高麗菜Q.紅蘿蔔Q.芝麻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</si>
</sst>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m/d;@"/>
  </numFmts>
  <fonts count="36">
    <font>
      <sz val="12"/>
      <color theme="1"/>
      <name val="新細明體"/>
      <family val="2"/>
      <charset val="136"/>
      <scheme val="minor"/>
    </font>
    <font>
      <sz val="12"/>
      <color theme="1"/>
      <name val="華康布丁體W7(P)"/>
      <family val="5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28"/>
      <color rgb="FF000066"/>
      <name val="華康流隸體"/>
      <family val="4"/>
      <charset val="136"/>
    </font>
    <font>
      <sz val="18"/>
      <name val="華康流隸體"/>
      <family val="4"/>
      <charset val="136"/>
    </font>
    <font>
      <sz val="32"/>
      <color rgb="FF0070C0"/>
      <name val="華康流隸體"/>
      <family val="4"/>
      <charset val="136"/>
    </font>
    <font>
      <sz val="12"/>
      <color theme="1"/>
      <name val="華康流隸體"/>
      <family val="4"/>
      <charset val="136"/>
    </font>
    <font>
      <sz val="10"/>
      <color rgb="FF000066"/>
      <name val="華康流隸體"/>
      <family val="4"/>
      <charset val="136"/>
    </font>
    <font>
      <b/>
      <sz val="8"/>
      <color theme="1"/>
      <name val="華康仿宋體W4(P)"/>
      <family val="1"/>
      <charset val="136"/>
    </font>
    <font>
      <b/>
      <sz val="12"/>
      <color theme="1"/>
      <name val="華康仿宋體W4(P)"/>
      <family val="1"/>
      <charset val="136"/>
    </font>
    <font>
      <b/>
      <sz val="5"/>
      <color theme="1"/>
      <name val="華康仿宋體W4(P)"/>
      <family val="1"/>
      <charset val="136"/>
    </font>
    <font>
      <sz val="8"/>
      <color theme="1"/>
      <name val="華康仿宋體W4(P)"/>
      <family val="1"/>
      <charset val="136"/>
    </font>
    <font>
      <sz val="6"/>
      <color theme="1"/>
      <name val="華康仿宋體W4(P)"/>
      <family val="1"/>
      <charset val="136"/>
    </font>
    <font>
      <b/>
      <sz val="13"/>
      <color theme="1"/>
      <name val="華康仿宋體W4(P)"/>
      <family val="1"/>
      <charset val="136"/>
    </font>
    <font>
      <b/>
      <sz val="14"/>
      <color theme="1"/>
      <name val="華康仿宋體W4(P)"/>
      <family val="1"/>
      <charset val="136"/>
    </font>
    <font>
      <b/>
      <sz val="10"/>
      <color theme="1"/>
      <name val="華康仿宋體W4(P)"/>
      <family val="1"/>
      <charset val="136"/>
    </font>
    <font>
      <b/>
      <sz val="6"/>
      <name val="華康仿宋體W4(P)"/>
      <family val="1"/>
      <charset val="136"/>
    </font>
    <font>
      <sz val="6"/>
      <color theme="1"/>
      <name val="微軟正黑體"/>
      <family val="2"/>
      <charset val="136"/>
    </font>
    <font>
      <b/>
      <sz val="14"/>
      <name val="華康仿宋體W4(P)"/>
      <family val="1"/>
      <charset val="136"/>
    </font>
    <font>
      <sz val="6"/>
      <name val="華康仿宋體W4(P)"/>
      <family val="1"/>
      <charset val="136"/>
    </font>
    <font>
      <sz val="12"/>
      <color theme="1"/>
      <name val="新細明體"/>
      <family val="2"/>
      <scheme val="minor"/>
    </font>
    <font>
      <b/>
      <sz val="10"/>
      <name val="華康仿宋體W4(P)"/>
      <family val="1"/>
      <charset val="136"/>
    </font>
    <font>
      <b/>
      <sz val="8"/>
      <name val="華康仿宋體W4(P)"/>
      <family val="1"/>
      <charset val="136"/>
    </font>
    <font>
      <b/>
      <sz val="12"/>
      <name val="華康仿宋體W4(P)"/>
      <family val="1"/>
      <charset val="136"/>
    </font>
    <font>
      <sz val="8"/>
      <name val="華康仿宋體W4(P)"/>
      <family val="1"/>
      <charset val="136"/>
    </font>
    <font>
      <b/>
      <sz val="9"/>
      <name val="華康仿宋體W4(P)"/>
      <family val="1"/>
      <charset val="136"/>
    </font>
    <font>
      <sz val="9"/>
      <name val="華康仿宋體W4(P)"/>
      <family val="1"/>
      <charset val="136"/>
    </font>
    <font>
      <b/>
      <sz val="10"/>
      <color rgb="FF000066"/>
      <name val="華康仿宋體W4(P)"/>
      <family val="1"/>
      <charset val="136"/>
    </font>
    <font>
      <b/>
      <sz val="10"/>
      <color rgb="FF0070C0"/>
      <name val="微軟正黑體"/>
      <family val="2"/>
      <charset val="136"/>
    </font>
    <font>
      <sz val="34"/>
      <name val="華康流隸體"/>
      <family val="4"/>
      <charset val="136"/>
    </font>
    <font>
      <b/>
      <sz val="13"/>
      <color rgb="FFFF0000"/>
      <name val="華康仿宋體W4(P)"/>
      <family val="1"/>
      <charset val="136"/>
    </font>
    <font>
      <sz val="6"/>
      <color rgb="FF0000FF"/>
      <name val="華康仿宋體W4(P)"/>
      <family val="1"/>
      <charset val="136"/>
    </font>
    <font>
      <b/>
      <sz val="14"/>
      <color rgb="FFFF0000"/>
      <name val="華康仿宋體W4(P)"/>
      <family val="1"/>
      <charset val="136"/>
    </font>
    <font>
      <sz val="6"/>
      <color rgb="FFFF0000"/>
      <name val="華康仿宋體W4(P)"/>
      <family val="1"/>
      <charset val="136"/>
    </font>
    <font>
      <b/>
      <sz val="13"/>
      <name val="華康仿宋體W4(P)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indexed="64"/>
      </right>
      <top style="double">
        <color auto="1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</borders>
  <cellStyleXfs count="2">
    <xf numFmtId="0" fontId="0" fillId="0" borderId="0">
      <alignment vertical="center"/>
    </xf>
    <xf numFmtId="0" fontId="21" fillId="0" borderId="0"/>
  </cellStyleXfs>
  <cellXfs count="1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wrapText="1" shrinkToFit="1"/>
    </xf>
    <xf numFmtId="0" fontId="13" fillId="0" borderId="21" xfId="0" applyFont="1" applyBorder="1" applyAlignment="1">
      <alignment horizontal="center" vertical="center" wrapText="1"/>
    </xf>
    <xf numFmtId="0" fontId="22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5" fillId="0" borderId="0" xfId="1" applyFont="1" applyAlignment="1">
      <alignment vertical="center" wrapText="1"/>
    </xf>
    <xf numFmtId="0" fontId="26" fillId="0" borderId="0" xfId="1" applyFont="1" applyAlignment="1">
      <alignment vertical="center"/>
    </xf>
    <xf numFmtId="0" fontId="27" fillId="0" borderId="0" xfId="1" applyFont="1" applyAlignment="1">
      <alignment vertical="center"/>
    </xf>
    <xf numFmtId="0" fontId="28" fillId="0" borderId="0" xfId="0" applyFont="1" applyAlignment="1" applyProtection="1">
      <alignment vertical="top"/>
      <protection locked="0"/>
    </xf>
    <xf numFmtId="0" fontId="25" fillId="0" borderId="0" xfId="1" applyFont="1" applyAlignment="1">
      <alignment horizontal="right" vertical="center"/>
    </xf>
    <xf numFmtId="0" fontId="25" fillId="0" borderId="0" xfId="1" applyFont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0" fillId="0" borderId="9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shrinkToFi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 shrinkToFi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 shrinkToFi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shrinkToFit="1"/>
    </xf>
    <xf numFmtId="0" fontId="29" fillId="0" borderId="0" xfId="1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textRotation="255" wrapText="1" shrinkToFit="1"/>
    </xf>
    <xf numFmtId="0" fontId="17" fillId="0" borderId="9" xfId="0" applyFont="1" applyBorder="1" applyAlignment="1">
      <alignment horizontal="center" vertical="center" textRotation="255" wrapText="1" shrinkToFit="1"/>
    </xf>
    <xf numFmtId="176" fontId="17" fillId="0" borderId="7" xfId="0" applyNumberFormat="1" applyFont="1" applyBorder="1" applyAlignment="1">
      <alignment horizontal="center" vertical="center" textRotation="255" wrapText="1" shrinkToFit="1"/>
    </xf>
    <xf numFmtId="176" fontId="17" fillId="0" borderId="10" xfId="0" applyNumberFormat="1" applyFont="1" applyBorder="1" applyAlignment="1">
      <alignment horizontal="center" vertical="center" textRotation="255" wrapText="1" shrinkToFit="1"/>
    </xf>
    <xf numFmtId="177" fontId="12" fillId="0" borderId="11" xfId="0" applyNumberFormat="1" applyFont="1" applyBorder="1" applyAlignment="1">
      <alignment horizontal="center" vertical="center" shrinkToFit="1"/>
    </xf>
    <xf numFmtId="177" fontId="12" fillId="0" borderId="8" xfId="0" applyNumberFormat="1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 textRotation="255" shrinkToFit="1"/>
    </xf>
    <xf numFmtId="0" fontId="13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textRotation="255" wrapText="1"/>
    </xf>
    <xf numFmtId="0" fontId="16" fillId="0" borderId="9" xfId="0" applyFont="1" applyBorder="1" applyAlignment="1">
      <alignment horizontal="center" vertical="center" textRotation="255" wrapText="1"/>
    </xf>
    <xf numFmtId="0" fontId="17" fillId="0" borderId="13" xfId="0" applyFont="1" applyBorder="1" applyAlignment="1">
      <alignment horizontal="center" vertical="center" textRotation="255" wrapText="1" shrinkToFit="1"/>
    </xf>
    <xf numFmtId="176" fontId="17" fillId="0" borderId="14" xfId="0" applyNumberFormat="1" applyFont="1" applyBorder="1" applyAlignment="1">
      <alignment horizontal="center" vertical="center" textRotation="255" wrapText="1" shrinkToFit="1"/>
    </xf>
    <xf numFmtId="176" fontId="17" fillId="0" borderId="18" xfId="0" applyNumberFormat="1" applyFont="1" applyBorder="1" applyAlignment="1">
      <alignment horizontal="center" vertical="center" textRotation="255" wrapText="1" shrinkToFit="1"/>
    </xf>
    <xf numFmtId="176" fontId="17" fillId="0" borderId="10" xfId="0" applyNumberFormat="1" applyFont="1" applyBorder="1" applyAlignment="1">
      <alignment horizontal="center" vertical="center" textRotation="255" shrinkToFit="1"/>
    </xf>
    <xf numFmtId="0" fontId="16" fillId="0" borderId="6" xfId="0" applyFont="1" applyBorder="1" applyAlignment="1">
      <alignment horizontal="center" vertical="center" textRotation="255" wrapText="1"/>
    </xf>
    <xf numFmtId="0" fontId="13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center" vertical="center" textRotation="255" wrapText="1" shrinkToFit="1"/>
    </xf>
    <xf numFmtId="176" fontId="17" fillId="0" borderId="19" xfId="0" applyNumberFormat="1" applyFont="1" applyBorder="1" applyAlignment="1">
      <alignment horizontal="center" vertical="center" textRotation="255" wrapText="1" shrinkToFit="1"/>
    </xf>
    <xf numFmtId="177" fontId="12" fillId="0" borderId="5" xfId="0" applyNumberFormat="1" applyFont="1" applyBorder="1" applyAlignment="1">
      <alignment horizontal="center" vertical="center" shrinkToFit="1"/>
    </xf>
    <xf numFmtId="177" fontId="12" fillId="0" borderId="15" xfId="0" applyNumberFormat="1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textRotation="255" wrapText="1"/>
    </xf>
    <xf numFmtId="0" fontId="17" fillId="0" borderId="16" xfId="0" applyFont="1" applyBorder="1" applyAlignment="1">
      <alignment horizontal="center" vertical="center" textRotation="255" wrapText="1" shrinkToFit="1"/>
    </xf>
    <xf numFmtId="176" fontId="17" fillId="0" borderId="17" xfId="0" applyNumberFormat="1" applyFont="1" applyBorder="1" applyAlignment="1">
      <alignment horizontal="center" vertical="center" textRotation="255" wrapText="1" shrinkToFi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textRotation="255" wrapText="1"/>
    </xf>
    <xf numFmtId="0" fontId="31" fillId="0" borderId="12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177" fontId="12" fillId="0" borderId="20" xfId="0" applyNumberFormat="1" applyFont="1" applyBorder="1" applyAlignment="1">
      <alignment horizontal="center" vertical="center" shrinkToFi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textRotation="255" wrapText="1"/>
    </xf>
    <xf numFmtId="0" fontId="17" fillId="0" borderId="21" xfId="0" applyFont="1" applyBorder="1" applyAlignment="1">
      <alignment horizontal="center" vertical="center" textRotation="255" wrapText="1" shrinkToFit="1"/>
    </xf>
    <xf numFmtId="176" fontId="17" fillId="0" borderId="22" xfId="0" applyNumberFormat="1" applyFont="1" applyBorder="1" applyAlignment="1">
      <alignment horizontal="center" vertical="center" textRotation="255" wrapText="1" shrinkToFit="1"/>
    </xf>
    <xf numFmtId="0" fontId="13" fillId="0" borderId="2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26" xfId="0" applyFont="1" applyFill="1" applyBorder="1" applyAlignment="1">
      <alignment horizontal="center" vertical="center" wrapText="1"/>
    </xf>
    <xf numFmtId="0" fontId="35" fillId="0" borderId="27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32" xfId="0" applyFont="1" applyFill="1" applyBorder="1" applyAlignment="1">
      <alignment horizontal="center" vertical="center" wrapText="1"/>
    </xf>
    <xf numFmtId="0" fontId="35" fillId="0" borderId="33" xfId="0" applyFont="1" applyFill="1" applyBorder="1" applyAlignment="1">
      <alignment horizontal="center" vertical="center" wrapText="1"/>
    </xf>
    <xf numFmtId="0" fontId="35" fillId="0" borderId="34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6" xfId="0" applyFont="1" applyFill="1" applyBorder="1" applyAlignment="1">
      <alignment horizontal="center" vertical="center" wrapText="1"/>
    </xf>
    <xf numFmtId="0" fontId="35" fillId="0" borderId="37" xfId="0" applyFont="1" applyFill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</cellXfs>
  <cellStyles count="2">
    <cellStyle name="一般" xfId="0" builtinId="0"/>
    <cellStyle name="一般 5" xfId="1" xr:uid="{9E6F0275-10C0-45FA-881F-1EBDEA31CB2D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1293752</xdr:colOff>
      <xdr:row>1</xdr:row>
      <xdr:rowOff>24118</xdr:rowOff>
    </xdr:from>
    <xdr:to>
      <xdr:col>8</xdr:col>
      <xdr:colOff>66675</xdr:colOff>
      <xdr:row>2</xdr:row>
      <xdr:rowOff>111499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AC98262-D23E-4360-8733-C1D58CE1A724}"/>
            </a:ext>
          </a:extLst>
        </xdr:cNvPr>
        <xdr:cNvSpPr txBox="1"/>
      </xdr:nvSpPr>
      <xdr:spPr>
        <a:xfrm>
          <a:off x="2722502" y="128893"/>
          <a:ext cx="3021073" cy="4683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10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167528</xdr:colOff>
      <xdr:row>1</xdr:row>
      <xdr:rowOff>36419</xdr:rowOff>
    </xdr:from>
    <xdr:to>
      <xdr:col>5</xdr:col>
      <xdr:colOff>48534</xdr:colOff>
      <xdr:row>3</xdr:row>
      <xdr:rowOff>168088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EFF0505A-8B9E-446A-A8C1-7F81F470D5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653303" y="141194"/>
          <a:ext cx="2147956" cy="703169"/>
        </a:xfrm>
        <a:prstGeom prst="rect">
          <a:avLst/>
        </a:prstGeom>
      </xdr:spPr>
    </xdr:pic>
    <xdr:clientData/>
  </xdr:twoCellAnchor>
  <xdr:twoCellAnchor>
    <xdr:from>
      <xdr:col>4</xdr:col>
      <xdr:colOff>1307761</xdr:colOff>
      <xdr:row>2</xdr:row>
      <xdr:rowOff>17955</xdr:rowOff>
    </xdr:from>
    <xdr:to>
      <xdr:col>8</xdr:col>
      <xdr:colOff>38101</xdr:colOff>
      <xdr:row>3</xdr:row>
      <xdr:rowOff>142194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21D52EC-C5FB-4E8D-9EA6-FEC2588AD5E5}"/>
            </a:ext>
          </a:extLst>
        </xdr:cNvPr>
        <xdr:cNvSpPr txBox="1"/>
      </xdr:nvSpPr>
      <xdr:spPr>
        <a:xfrm>
          <a:off x="2736511" y="503730"/>
          <a:ext cx="2978490" cy="3147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zh-TW" altLang="en-US" sz="1800">
              <a:latin typeface="華康布丁體" pitchFamily="81" charset="-120"/>
              <a:ea typeface="華康布丁體" pitchFamily="81" charset="-120"/>
            </a:rPr>
            <a:t>供餐：八年級</a:t>
          </a:r>
        </a:p>
      </xdr:txBody>
    </xdr:sp>
    <xdr:clientData/>
  </xdr:twoCellAnchor>
  <xdr:twoCellAnchor editAs="oneCell">
    <xdr:from>
      <xdr:col>1</xdr:col>
      <xdr:colOff>103654</xdr:colOff>
      <xdr:row>1</xdr:row>
      <xdr:rowOff>56029</xdr:rowOff>
    </xdr:from>
    <xdr:to>
      <xdr:col>3</xdr:col>
      <xdr:colOff>348828</xdr:colOff>
      <xdr:row>3</xdr:row>
      <xdr:rowOff>134470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6FB90CAF-0DAB-4173-A2E9-707D4EE8B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904" y="160804"/>
          <a:ext cx="635699" cy="649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212480</xdr:colOff>
      <xdr:row>1</xdr:row>
      <xdr:rowOff>119368</xdr:rowOff>
    </xdr:from>
    <xdr:to>
      <xdr:col>9</xdr:col>
      <xdr:colOff>402981</xdr:colOff>
      <xdr:row>3</xdr:row>
      <xdr:rowOff>16249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A410ACB-5218-4BC3-9040-97AC8B07CCBD}"/>
            </a:ext>
          </a:extLst>
        </xdr:cNvPr>
        <xdr:cNvSpPr txBox="1"/>
      </xdr:nvSpPr>
      <xdr:spPr>
        <a:xfrm>
          <a:off x="2469905" y="224143"/>
          <a:ext cx="4343401" cy="4683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800">
              <a:latin typeface="華康布丁體" pitchFamily="81" charset="-120"/>
              <a:ea typeface="華康布丁體" pitchFamily="81" charset="-120"/>
            </a:rPr>
            <a:t>114</a:t>
          </a:r>
          <a:r>
            <a:rPr lang="zh-TW" altLang="en-US" sz="28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800">
              <a:latin typeface="華康布丁體" pitchFamily="81" charset="-120"/>
              <a:ea typeface="華康布丁體" pitchFamily="81" charset="-120"/>
            </a:rPr>
            <a:t>10</a:t>
          </a:r>
          <a:r>
            <a:rPr lang="zh-TW" altLang="en-US" sz="2800">
              <a:latin typeface="華康布丁體" pitchFamily="81" charset="-120"/>
              <a:ea typeface="華康布丁體" pitchFamily="81" charset="-120"/>
            </a:rPr>
            <a:t>月午餐</a:t>
          </a:r>
          <a:r>
            <a:rPr lang="zh-TW" altLang="en-US" sz="2800">
              <a:solidFill>
                <a:srgbClr val="92D050"/>
              </a:solidFill>
              <a:latin typeface="華康布丁體" pitchFamily="81" charset="-120"/>
              <a:ea typeface="華康布丁體" pitchFamily="81" charset="-120"/>
            </a:rPr>
            <a:t>素食</a:t>
          </a:r>
          <a:r>
            <a:rPr lang="zh-TW" altLang="en-US" sz="2800">
              <a:latin typeface="華康布丁體" pitchFamily="81" charset="-120"/>
              <a:ea typeface="華康布丁體" pitchFamily="81" charset="-120"/>
            </a:rPr>
            <a:t>菜單</a:t>
          </a:r>
        </a:p>
      </xdr:txBody>
    </xdr:sp>
    <xdr:clientData/>
  </xdr:twoCellAnchor>
  <xdr:twoCellAnchor editAs="oneCell">
    <xdr:from>
      <xdr:col>3</xdr:col>
      <xdr:colOff>167528</xdr:colOff>
      <xdr:row>1</xdr:row>
      <xdr:rowOff>36419</xdr:rowOff>
    </xdr:from>
    <xdr:to>
      <xdr:col>5</xdr:col>
      <xdr:colOff>540521</xdr:colOff>
      <xdr:row>3</xdr:row>
      <xdr:rowOff>168088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D8209543-AC7F-4A57-A1E6-761859A69C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653303" y="141194"/>
          <a:ext cx="2144643" cy="703169"/>
        </a:xfrm>
        <a:prstGeom prst="rect">
          <a:avLst/>
        </a:prstGeom>
      </xdr:spPr>
    </xdr:pic>
    <xdr:clientData/>
  </xdr:twoCellAnchor>
  <xdr:twoCellAnchor editAs="oneCell">
    <xdr:from>
      <xdr:col>1</xdr:col>
      <xdr:colOff>103654</xdr:colOff>
      <xdr:row>1</xdr:row>
      <xdr:rowOff>56029</xdr:rowOff>
    </xdr:from>
    <xdr:to>
      <xdr:col>3</xdr:col>
      <xdr:colOff>348828</xdr:colOff>
      <xdr:row>3</xdr:row>
      <xdr:rowOff>134470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831C489E-446B-4B82-A7EE-5503EF334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904" y="160804"/>
          <a:ext cx="635699" cy="649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1293752</xdr:colOff>
      <xdr:row>1</xdr:row>
      <xdr:rowOff>24118</xdr:rowOff>
    </xdr:from>
    <xdr:to>
      <xdr:col>8</xdr:col>
      <xdr:colOff>66675</xdr:colOff>
      <xdr:row>2</xdr:row>
      <xdr:rowOff>111499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C1BAAFCE-B730-4115-B29A-6B2ADF33CE39}"/>
            </a:ext>
          </a:extLst>
        </xdr:cNvPr>
        <xdr:cNvSpPr txBox="1"/>
      </xdr:nvSpPr>
      <xdr:spPr>
        <a:xfrm>
          <a:off x="2722502" y="128893"/>
          <a:ext cx="3021073" cy="4683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10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167528</xdr:colOff>
      <xdr:row>1</xdr:row>
      <xdr:rowOff>36419</xdr:rowOff>
    </xdr:from>
    <xdr:to>
      <xdr:col>5</xdr:col>
      <xdr:colOff>48534</xdr:colOff>
      <xdr:row>3</xdr:row>
      <xdr:rowOff>168088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4966DF7-69B8-4F53-9375-5282B5A8A2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653303" y="141194"/>
          <a:ext cx="2147956" cy="703169"/>
        </a:xfrm>
        <a:prstGeom prst="rect">
          <a:avLst/>
        </a:prstGeom>
      </xdr:spPr>
    </xdr:pic>
    <xdr:clientData/>
  </xdr:twoCellAnchor>
  <xdr:twoCellAnchor>
    <xdr:from>
      <xdr:col>4</xdr:col>
      <xdr:colOff>1307761</xdr:colOff>
      <xdr:row>2</xdr:row>
      <xdr:rowOff>17955</xdr:rowOff>
    </xdr:from>
    <xdr:to>
      <xdr:col>8</xdr:col>
      <xdr:colOff>38101</xdr:colOff>
      <xdr:row>3</xdr:row>
      <xdr:rowOff>142194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F06BDE6-0C77-4E9F-A7B3-1BF92D67853E}"/>
            </a:ext>
          </a:extLst>
        </xdr:cNvPr>
        <xdr:cNvSpPr txBox="1"/>
      </xdr:nvSpPr>
      <xdr:spPr>
        <a:xfrm>
          <a:off x="2736511" y="503730"/>
          <a:ext cx="2978490" cy="3147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zh-TW" altLang="en-US" sz="1800">
              <a:latin typeface="華康布丁體" pitchFamily="81" charset="-120"/>
              <a:ea typeface="華康布丁體" pitchFamily="81" charset="-120"/>
            </a:rPr>
            <a:t>供餐：八年級</a:t>
          </a:r>
        </a:p>
      </xdr:txBody>
    </xdr:sp>
    <xdr:clientData/>
  </xdr:twoCellAnchor>
  <xdr:twoCellAnchor editAs="oneCell">
    <xdr:from>
      <xdr:col>1</xdr:col>
      <xdr:colOff>103654</xdr:colOff>
      <xdr:row>1</xdr:row>
      <xdr:rowOff>56029</xdr:rowOff>
    </xdr:from>
    <xdr:to>
      <xdr:col>3</xdr:col>
      <xdr:colOff>348828</xdr:colOff>
      <xdr:row>3</xdr:row>
      <xdr:rowOff>134470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D1B6256A-BCB8-4B91-9AF6-AC537D786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904" y="160804"/>
          <a:ext cx="635699" cy="649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212480</xdr:colOff>
      <xdr:row>1</xdr:row>
      <xdr:rowOff>119368</xdr:rowOff>
    </xdr:from>
    <xdr:to>
      <xdr:col>9</xdr:col>
      <xdr:colOff>402981</xdr:colOff>
      <xdr:row>3</xdr:row>
      <xdr:rowOff>16249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8E1CDE0-F5FB-40B1-B2CA-FE65E7E623D9}"/>
            </a:ext>
          </a:extLst>
        </xdr:cNvPr>
        <xdr:cNvSpPr txBox="1"/>
      </xdr:nvSpPr>
      <xdr:spPr>
        <a:xfrm>
          <a:off x="2469905" y="224143"/>
          <a:ext cx="4343401" cy="4683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800">
              <a:latin typeface="華康布丁體" pitchFamily="81" charset="-120"/>
              <a:ea typeface="華康布丁體" pitchFamily="81" charset="-120"/>
            </a:rPr>
            <a:t>114</a:t>
          </a:r>
          <a:r>
            <a:rPr lang="zh-TW" altLang="en-US" sz="28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800">
              <a:latin typeface="華康布丁體" pitchFamily="81" charset="-120"/>
              <a:ea typeface="華康布丁體" pitchFamily="81" charset="-120"/>
            </a:rPr>
            <a:t>10</a:t>
          </a:r>
          <a:r>
            <a:rPr lang="zh-TW" altLang="en-US" sz="2800">
              <a:latin typeface="華康布丁體" pitchFamily="81" charset="-120"/>
              <a:ea typeface="華康布丁體" pitchFamily="81" charset="-120"/>
            </a:rPr>
            <a:t>月午餐</a:t>
          </a:r>
          <a:r>
            <a:rPr lang="zh-TW" altLang="en-US" sz="2800">
              <a:solidFill>
                <a:srgbClr val="92D050"/>
              </a:solidFill>
              <a:latin typeface="華康布丁體" pitchFamily="81" charset="-120"/>
              <a:ea typeface="華康布丁體" pitchFamily="81" charset="-120"/>
            </a:rPr>
            <a:t>素食</a:t>
          </a:r>
          <a:r>
            <a:rPr lang="zh-TW" altLang="en-US" sz="2800">
              <a:latin typeface="華康布丁體" pitchFamily="81" charset="-120"/>
              <a:ea typeface="華康布丁體" pitchFamily="81" charset="-120"/>
            </a:rPr>
            <a:t>菜單</a:t>
          </a:r>
        </a:p>
      </xdr:txBody>
    </xdr:sp>
    <xdr:clientData/>
  </xdr:twoCellAnchor>
  <xdr:twoCellAnchor editAs="oneCell">
    <xdr:from>
      <xdr:col>3</xdr:col>
      <xdr:colOff>167528</xdr:colOff>
      <xdr:row>1</xdr:row>
      <xdr:rowOff>36419</xdr:rowOff>
    </xdr:from>
    <xdr:to>
      <xdr:col>5</xdr:col>
      <xdr:colOff>540521</xdr:colOff>
      <xdr:row>3</xdr:row>
      <xdr:rowOff>168088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867D75EB-0853-426C-B8FB-50088FB8ED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653303" y="141194"/>
          <a:ext cx="2144643" cy="703169"/>
        </a:xfrm>
        <a:prstGeom prst="rect">
          <a:avLst/>
        </a:prstGeom>
      </xdr:spPr>
    </xdr:pic>
    <xdr:clientData/>
  </xdr:twoCellAnchor>
  <xdr:twoCellAnchor editAs="oneCell">
    <xdr:from>
      <xdr:col>1</xdr:col>
      <xdr:colOff>103654</xdr:colOff>
      <xdr:row>1</xdr:row>
      <xdr:rowOff>56029</xdr:rowOff>
    </xdr:from>
    <xdr:to>
      <xdr:col>3</xdr:col>
      <xdr:colOff>348828</xdr:colOff>
      <xdr:row>3</xdr:row>
      <xdr:rowOff>134470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6F624397-5758-4D54-9933-E84F6395C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904" y="160804"/>
          <a:ext cx="635699" cy="649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8752-6DB6-4C58-A4B8-EAF67D84D205}">
  <dimension ref="B1:T54"/>
  <sheetViews>
    <sheetView view="pageBreakPreview" zoomScaleNormal="100" zoomScaleSheetLayoutView="100" workbookViewId="0">
      <selection activeCell="D12" sqref="D12:K13"/>
    </sheetView>
  </sheetViews>
  <sheetFormatPr defaultColWidth="9" defaultRowHeight="16.2"/>
  <cols>
    <col min="1" max="1" width="1.21875" style="3" customWidth="1"/>
    <col min="2" max="2" width="3.21875" style="1" customWidth="1"/>
    <col min="3" max="3" width="1.88671875" style="1" customWidth="1"/>
    <col min="4" max="4" width="12.33203125" style="1" customWidth="1"/>
    <col min="5" max="5" width="17.33203125" style="1" customWidth="1"/>
    <col min="6" max="7" width="16.33203125" style="1" customWidth="1"/>
    <col min="8" max="8" width="5.6640625" style="1" customWidth="1"/>
    <col min="9" max="9" width="15.88671875" style="1" customWidth="1"/>
    <col min="10" max="10" width="2.109375" style="1" customWidth="1"/>
    <col min="11" max="15" width="1.44140625" style="2" customWidth="1"/>
    <col min="16" max="16384" width="9" style="3"/>
  </cols>
  <sheetData>
    <row r="1" spans="2:20" ht="8.25" customHeight="1"/>
    <row r="2" spans="2:20" ht="30" customHeight="1">
      <c r="B2" s="4"/>
      <c r="C2" s="4"/>
      <c r="D2" s="4"/>
      <c r="E2" s="4"/>
      <c r="F2" s="4"/>
      <c r="G2" s="5"/>
      <c r="H2" s="6"/>
      <c r="I2" s="122" t="s">
        <v>370</v>
      </c>
      <c r="J2" s="122"/>
      <c r="K2" s="122"/>
      <c r="L2" s="122"/>
      <c r="M2" s="122"/>
      <c r="N2" s="122"/>
      <c r="O2" s="122"/>
    </row>
    <row r="3" spans="2:20" ht="15" customHeight="1">
      <c r="B3" s="4"/>
      <c r="C3" s="4"/>
      <c r="D3" s="4"/>
      <c r="E3" s="4"/>
      <c r="F3" s="4"/>
      <c r="G3" s="7"/>
      <c r="H3" s="8"/>
      <c r="I3" s="122"/>
      <c r="J3" s="122"/>
      <c r="K3" s="122"/>
      <c r="L3" s="122"/>
      <c r="M3" s="122"/>
      <c r="N3" s="122"/>
      <c r="O3" s="122"/>
    </row>
    <row r="4" spans="2:20" ht="15" customHeight="1" thickBot="1">
      <c r="B4" s="9"/>
      <c r="C4" s="9"/>
      <c r="D4" s="10"/>
      <c r="E4" s="10"/>
      <c r="F4" s="10"/>
      <c r="G4" s="10"/>
      <c r="H4" s="10"/>
      <c r="I4" s="123"/>
      <c r="J4" s="123"/>
      <c r="K4" s="123"/>
      <c r="L4" s="123"/>
      <c r="M4" s="123"/>
      <c r="N4" s="123"/>
      <c r="O4" s="123"/>
    </row>
    <row r="5" spans="2:20" s="17" customFormat="1" ht="24.9" customHeight="1">
      <c r="B5" s="11" t="s">
        <v>0</v>
      </c>
      <c r="C5" s="12" t="s">
        <v>1</v>
      </c>
      <c r="D5" s="13" t="s">
        <v>2</v>
      </c>
      <c r="E5" s="13" t="s">
        <v>3</v>
      </c>
      <c r="F5" s="124" t="s">
        <v>4</v>
      </c>
      <c r="G5" s="124"/>
      <c r="H5" s="13" t="s">
        <v>5</v>
      </c>
      <c r="I5" s="13" t="s">
        <v>6</v>
      </c>
      <c r="J5" s="14" t="s">
        <v>7</v>
      </c>
      <c r="K5" s="15" t="s">
        <v>8</v>
      </c>
      <c r="L5" s="15" t="s">
        <v>9</v>
      </c>
      <c r="M5" s="15" t="s">
        <v>10</v>
      </c>
      <c r="N5" s="15" t="s">
        <v>11</v>
      </c>
      <c r="O5" s="16" t="s">
        <v>12</v>
      </c>
    </row>
    <row r="6" spans="2:20" s="17" customFormat="1" ht="18.75" customHeight="1">
      <c r="B6" s="68">
        <v>45931</v>
      </c>
      <c r="C6" s="70" t="s">
        <v>15</v>
      </c>
      <c r="D6" s="72" t="s">
        <v>120</v>
      </c>
      <c r="E6" s="18" t="s">
        <v>113</v>
      </c>
      <c r="F6" s="18" t="s">
        <v>115</v>
      </c>
      <c r="G6" s="18" t="s">
        <v>111</v>
      </c>
      <c r="H6" s="125" t="s">
        <v>118</v>
      </c>
      <c r="I6" s="21" t="s">
        <v>140</v>
      </c>
      <c r="J6" s="88"/>
      <c r="K6" s="64">
        <v>6.6</v>
      </c>
      <c r="L6" s="64">
        <v>2.8</v>
      </c>
      <c r="M6" s="64">
        <v>2.2999999999999998</v>
      </c>
      <c r="N6" s="64">
        <v>2.6</v>
      </c>
      <c r="O6" s="66">
        <f>K6*70+L6*75+M6*25+N6*45</f>
        <v>846.5</v>
      </c>
    </row>
    <row r="7" spans="2:20" s="20" customFormat="1" ht="17.25" customHeight="1">
      <c r="B7" s="69"/>
      <c r="C7" s="71"/>
      <c r="D7" s="73"/>
      <c r="E7" s="19" t="s">
        <v>45</v>
      </c>
      <c r="F7" s="19" t="s">
        <v>233</v>
      </c>
      <c r="G7" s="19" t="s">
        <v>234</v>
      </c>
      <c r="H7" s="111"/>
      <c r="I7" s="22" t="s">
        <v>139</v>
      </c>
      <c r="J7" s="83"/>
      <c r="K7" s="65"/>
      <c r="L7" s="65"/>
      <c r="M7" s="65"/>
      <c r="N7" s="65"/>
      <c r="O7" s="67"/>
    </row>
    <row r="8" spans="2:20" s="17" customFormat="1" ht="18.75" customHeight="1">
      <c r="B8" s="68">
        <v>45932</v>
      </c>
      <c r="C8" s="70" t="s">
        <v>21</v>
      </c>
      <c r="D8" s="72" t="s">
        <v>39</v>
      </c>
      <c r="E8" s="45" t="s">
        <v>399</v>
      </c>
      <c r="F8" s="18" t="s">
        <v>47</v>
      </c>
      <c r="G8" s="18" t="s">
        <v>46</v>
      </c>
      <c r="H8" s="74" t="s">
        <v>14</v>
      </c>
      <c r="I8" s="18" t="s">
        <v>50</v>
      </c>
      <c r="J8" s="88"/>
      <c r="K8" s="64">
        <v>6.5</v>
      </c>
      <c r="L8" s="64">
        <v>2.8</v>
      </c>
      <c r="M8" s="64">
        <v>2.2999999999999998</v>
      </c>
      <c r="N8" s="64">
        <v>2.7</v>
      </c>
      <c r="O8" s="66">
        <f>K8*70+L8*75+M8*25+N8*45</f>
        <v>844</v>
      </c>
    </row>
    <row r="9" spans="2:20" s="20" customFormat="1" ht="17.25" customHeight="1">
      <c r="B9" s="69"/>
      <c r="C9" s="71"/>
      <c r="D9" s="73"/>
      <c r="E9" s="48" t="s">
        <v>400</v>
      </c>
      <c r="F9" s="19" t="s">
        <v>235</v>
      </c>
      <c r="G9" s="19" t="s">
        <v>202</v>
      </c>
      <c r="H9" s="75"/>
      <c r="I9" s="19" t="s">
        <v>51</v>
      </c>
      <c r="J9" s="83"/>
      <c r="K9" s="65"/>
      <c r="L9" s="65"/>
      <c r="M9" s="65"/>
      <c r="N9" s="65"/>
      <c r="O9" s="67"/>
    </row>
    <row r="10" spans="2:20" s="17" customFormat="1" ht="18.75" customHeight="1">
      <c r="B10" s="95">
        <v>45933</v>
      </c>
      <c r="C10" s="70" t="s">
        <v>23</v>
      </c>
      <c r="D10" s="72" t="s">
        <v>41</v>
      </c>
      <c r="E10" s="18" t="s">
        <v>96</v>
      </c>
      <c r="F10" s="18" t="s">
        <v>56</v>
      </c>
      <c r="G10" s="26" t="s">
        <v>141</v>
      </c>
      <c r="H10" s="74" t="s">
        <v>14</v>
      </c>
      <c r="I10" s="18" t="s">
        <v>31</v>
      </c>
      <c r="J10" s="88"/>
      <c r="K10" s="64">
        <v>6.7</v>
      </c>
      <c r="L10" s="64">
        <v>2.6</v>
      </c>
      <c r="M10" s="64">
        <v>2.2999999999999998</v>
      </c>
      <c r="N10" s="64">
        <v>2.7</v>
      </c>
      <c r="O10" s="66">
        <f>K10*70+L10*75+M10*25+N10*45</f>
        <v>843</v>
      </c>
    </row>
    <row r="11" spans="2:20" s="20" customFormat="1" ht="17.25" customHeight="1" thickBot="1">
      <c r="B11" s="96"/>
      <c r="C11" s="97"/>
      <c r="D11" s="98"/>
      <c r="E11" s="19" t="s">
        <v>381</v>
      </c>
      <c r="F11" s="19" t="s">
        <v>236</v>
      </c>
      <c r="G11" s="28" t="s">
        <v>203</v>
      </c>
      <c r="H11" s="99"/>
      <c r="I11" s="27" t="s">
        <v>143</v>
      </c>
      <c r="J11" s="100"/>
      <c r="K11" s="101"/>
      <c r="L11" s="101"/>
      <c r="M11" s="101"/>
      <c r="N11" s="101"/>
      <c r="O11" s="102"/>
    </row>
    <row r="12" spans="2:20" s="17" customFormat="1" ht="12" customHeight="1" thickTop="1">
      <c r="B12" s="68">
        <v>45936</v>
      </c>
      <c r="C12" s="89" t="s">
        <v>17</v>
      </c>
      <c r="D12" s="112" t="s">
        <v>125</v>
      </c>
      <c r="E12" s="113"/>
      <c r="F12" s="113"/>
      <c r="G12" s="113"/>
      <c r="H12" s="113"/>
      <c r="I12" s="114"/>
      <c r="J12" s="109"/>
      <c r="K12" s="93"/>
      <c r="L12" s="93"/>
      <c r="M12" s="93"/>
      <c r="N12" s="93"/>
      <c r="O12" s="86"/>
    </row>
    <row r="13" spans="2:20" s="20" customFormat="1" ht="12" customHeight="1">
      <c r="B13" s="69"/>
      <c r="C13" s="71"/>
      <c r="D13" s="115"/>
      <c r="E13" s="116"/>
      <c r="F13" s="116"/>
      <c r="G13" s="116"/>
      <c r="H13" s="116"/>
      <c r="I13" s="117"/>
      <c r="J13" s="83"/>
      <c r="K13" s="65"/>
      <c r="L13" s="65"/>
      <c r="M13" s="65"/>
      <c r="N13" s="65"/>
      <c r="O13" s="67"/>
      <c r="T13" s="17"/>
    </row>
    <row r="14" spans="2:20" s="17" customFormat="1" ht="18.75" customHeight="1">
      <c r="B14" s="68">
        <v>45937</v>
      </c>
      <c r="C14" s="70" t="s">
        <v>13</v>
      </c>
      <c r="D14" s="72" t="s">
        <v>22</v>
      </c>
      <c r="E14" s="18" t="s">
        <v>112</v>
      </c>
      <c r="F14" s="18" t="s">
        <v>65</v>
      </c>
      <c r="G14" s="18" t="s">
        <v>66</v>
      </c>
      <c r="H14" s="74" t="s">
        <v>14</v>
      </c>
      <c r="I14" s="18" t="s">
        <v>69</v>
      </c>
      <c r="J14" s="88"/>
      <c r="K14" s="64">
        <v>6.5</v>
      </c>
      <c r="L14" s="64">
        <v>2.8</v>
      </c>
      <c r="M14" s="64">
        <v>2.2999999999999998</v>
      </c>
      <c r="N14" s="64">
        <v>2.7</v>
      </c>
      <c r="O14" s="66">
        <f>K14*70+L14*75+M14*25+N14*45</f>
        <v>844</v>
      </c>
      <c r="P14" s="40"/>
      <c r="Q14" s="40"/>
      <c r="R14" s="40"/>
      <c r="S14" s="126"/>
    </row>
    <row r="15" spans="2:20" s="20" customFormat="1" ht="17.25" customHeight="1">
      <c r="B15" s="69"/>
      <c r="C15" s="71"/>
      <c r="D15" s="73"/>
      <c r="E15" s="19" t="s">
        <v>204</v>
      </c>
      <c r="F15" s="19" t="s">
        <v>205</v>
      </c>
      <c r="G15" s="19" t="s">
        <v>206</v>
      </c>
      <c r="H15" s="75"/>
      <c r="I15" s="19" t="s">
        <v>70</v>
      </c>
      <c r="J15" s="83"/>
      <c r="K15" s="65"/>
      <c r="L15" s="65"/>
      <c r="M15" s="65"/>
      <c r="N15" s="65"/>
      <c r="O15" s="67"/>
      <c r="P15" s="41"/>
      <c r="Q15" s="41"/>
      <c r="R15" s="41"/>
      <c r="S15" s="126"/>
      <c r="T15" s="17"/>
    </row>
    <row r="16" spans="2:20" s="17" customFormat="1" ht="18.75" customHeight="1">
      <c r="B16" s="68">
        <v>45938</v>
      </c>
      <c r="C16" s="70" t="s">
        <v>15</v>
      </c>
      <c r="D16" s="72" t="s">
        <v>121</v>
      </c>
      <c r="E16" s="18" t="s">
        <v>114</v>
      </c>
      <c r="F16" s="18" t="s">
        <v>145</v>
      </c>
      <c r="G16" s="18" t="s">
        <v>64</v>
      </c>
      <c r="H16" s="110" t="s">
        <v>18</v>
      </c>
      <c r="I16" s="21" t="s">
        <v>67</v>
      </c>
      <c r="J16" s="88"/>
      <c r="K16" s="64">
        <v>6.7</v>
      </c>
      <c r="L16" s="64">
        <v>2.8</v>
      </c>
      <c r="M16" s="64">
        <v>2.1</v>
      </c>
      <c r="N16" s="64">
        <v>2.7</v>
      </c>
      <c r="O16" s="66">
        <f>K16*70+L16*75+M16*25+N16*45</f>
        <v>853</v>
      </c>
    </row>
    <row r="17" spans="2:15" s="20" customFormat="1" ht="17.25" customHeight="1">
      <c r="B17" s="69"/>
      <c r="C17" s="71"/>
      <c r="D17" s="73"/>
      <c r="E17" s="19" t="s">
        <v>207</v>
      </c>
      <c r="F17" s="19" t="s">
        <v>208</v>
      </c>
      <c r="G17" s="19" t="s">
        <v>209</v>
      </c>
      <c r="H17" s="111"/>
      <c r="I17" s="22" t="s">
        <v>144</v>
      </c>
      <c r="J17" s="83"/>
      <c r="K17" s="65"/>
      <c r="L17" s="65"/>
      <c r="M17" s="65"/>
      <c r="N17" s="65"/>
      <c r="O17" s="67"/>
    </row>
    <row r="18" spans="2:15" s="17" customFormat="1" ht="18.75" customHeight="1">
      <c r="B18" s="68">
        <v>45939</v>
      </c>
      <c r="C18" s="70" t="s">
        <v>21</v>
      </c>
      <c r="D18" s="72" t="s">
        <v>126</v>
      </c>
      <c r="E18" s="18" t="s">
        <v>130</v>
      </c>
      <c r="F18" s="18" t="s">
        <v>127</v>
      </c>
      <c r="G18" s="18" t="s">
        <v>63</v>
      </c>
      <c r="H18" s="74" t="s">
        <v>14</v>
      </c>
      <c r="I18" s="18" t="s">
        <v>241</v>
      </c>
      <c r="J18" s="88"/>
      <c r="K18" s="64">
        <v>6.6</v>
      </c>
      <c r="L18" s="64">
        <v>2.8</v>
      </c>
      <c r="M18" s="64">
        <v>2.2999999999999998</v>
      </c>
      <c r="N18" s="64">
        <v>2.6</v>
      </c>
      <c r="O18" s="66">
        <f>K18*70+L18*75+M18*25+N18*45</f>
        <v>846.5</v>
      </c>
    </row>
    <row r="19" spans="2:15" s="20" customFormat="1" ht="17.25" customHeight="1">
      <c r="B19" s="69"/>
      <c r="C19" s="71"/>
      <c r="D19" s="73"/>
      <c r="E19" s="23" t="s">
        <v>210</v>
      </c>
      <c r="F19" s="23" t="s">
        <v>60</v>
      </c>
      <c r="G19" s="19" t="s">
        <v>211</v>
      </c>
      <c r="H19" s="75"/>
      <c r="I19" s="19" t="s">
        <v>68</v>
      </c>
      <c r="J19" s="83"/>
      <c r="K19" s="65"/>
      <c r="L19" s="65"/>
      <c r="M19" s="65"/>
      <c r="N19" s="65"/>
      <c r="O19" s="67"/>
    </row>
    <row r="20" spans="2:15" s="17" customFormat="1" ht="12" customHeight="1">
      <c r="B20" s="95">
        <v>45940</v>
      </c>
      <c r="C20" s="70" t="s">
        <v>23</v>
      </c>
      <c r="D20" s="103" t="s">
        <v>124</v>
      </c>
      <c r="E20" s="104"/>
      <c r="F20" s="104"/>
      <c r="G20" s="104"/>
      <c r="H20" s="104"/>
      <c r="I20" s="105"/>
      <c r="J20" s="88"/>
      <c r="K20" s="64"/>
      <c r="L20" s="64"/>
      <c r="M20" s="64"/>
      <c r="N20" s="64"/>
      <c r="O20" s="66"/>
    </row>
    <row r="21" spans="2:15" s="20" customFormat="1" ht="12" customHeight="1" thickBot="1">
      <c r="B21" s="96"/>
      <c r="C21" s="89"/>
      <c r="D21" s="106"/>
      <c r="E21" s="107"/>
      <c r="F21" s="107"/>
      <c r="G21" s="107"/>
      <c r="H21" s="107"/>
      <c r="I21" s="108"/>
      <c r="J21" s="109"/>
      <c r="K21" s="93"/>
      <c r="L21" s="93"/>
      <c r="M21" s="93"/>
      <c r="N21" s="93"/>
      <c r="O21" s="94"/>
    </row>
    <row r="22" spans="2:15" s="17" customFormat="1" ht="18.75" customHeight="1" thickTop="1">
      <c r="B22" s="68">
        <v>45943</v>
      </c>
      <c r="C22" s="79" t="s">
        <v>17</v>
      </c>
      <c r="D22" s="80" t="s">
        <v>39</v>
      </c>
      <c r="E22" s="18" t="s">
        <v>81</v>
      </c>
      <c r="F22" s="25" t="s">
        <v>73</v>
      </c>
      <c r="G22" s="18" t="s">
        <v>85</v>
      </c>
      <c r="H22" s="81" t="s">
        <v>18</v>
      </c>
      <c r="I22" s="24" t="s">
        <v>147</v>
      </c>
      <c r="J22" s="82"/>
      <c r="K22" s="84">
        <v>6.7</v>
      </c>
      <c r="L22" s="84">
        <v>2.7</v>
      </c>
      <c r="M22" s="84">
        <v>2.2000000000000002</v>
      </c>
      <c r="N22" s="84">
        <v>2.7</v>
      </c>
      <c r="O22" s="85">
        <f>K22*70+L22*75+M22*25+N22*45</f>
        <v>848</v>
      </c>
    </row>
    <row r="23" spans="2:15" s="20" customFormat="1" ht="17.25" customHeight="1">
      <c r="B23" s="69"/>
      <c r="C23" s="71"/>
      <c r="D23" s="73"/>
      <c r="E23" s="19" t="s">
        <v>45</v>
      </c>
      <c r="F23" s="19" t="s">
        <v>75</v>
      </c>
      <c r="G23" s="19" t="s">
        <v>212</v>
      </c>
      <c r="H23" s="75"/>
      <c r="I23" s="19" t="s">
        <v>148</v>
      </c>
      <c r="J23" s="83"/>
      <c r="K23" s="65"/>
      <c r="L23" s="65"/>
      <c r="M23" s="65"/>
      <c r="N23" s="65"/>
      <c r="O23" s="67"/>
    </row>
    <row r="24" spans="2:15" s="17" customFormat="1" ht="18.75" customHeight="1">
      <c r="B24" s="68">
        <v>45944</v>
      </c>
      <c r="C24" s="70" t="s">
        <v>13</v>
      </c>
      <c r="D24" s="72" t="s">
        <v>71</v>
      </c>
      <c r="E24" s="18" t="s">
        <v>131</v>
      </c>
      <c r="F24" s="25" t="s">
        <v>158</v>
      </c>
      <c r="G24" s="25" t="s">
        <v>160</v>
      </c>
      <c r="H24" s="74" t="s">
        <v>14</v>
      </c>
      <c r="I24" s="18" t="s">
        <v>24</v>
      </c>
      <c r="J24" s="88"/>
      <c r="K24" s="64">
        <v>6.6</v>
      </c>
      <c r="L24" s="64">
        <v>2.8</v>
      </c>
      <c r="M24" s="64">
        <v>2.2999999999999998</v>
      </c>
      <c r="N24" s="64">
        <v>2.6</v>
      </c>
      <c r="O24" s="66">
        <f>K24*70+L24*75+M24*25+N24*45</f>
        <v>846.5</v>
      </c>
    </row>
    <row r="25" spans="2:15" s="20" customFormat="1" ht="17.25" customHeight="1">
      <c r="B25" s="69"/>
      <c r="C25" s="71"/>
      <c r="D25" s="73"/>
      <c r="E25" s="19" t="s">
        <v>213</v>
      </c>
      <c r="F25" s="19" t="s">
        <v>159</v>
      </c>
      <c r="G25" s="19" t="s">
        <v>214</v>
      </c>
      <c r="H25" s="75"/>
      <c r="I25" s="19" t="s">
        <v>97</v>
      </c>
      <c r="J25" s="83"/>
      <c r="K25" s="65"/>
      <c r="L25" s="65"/>
      <c r="M25" s="65"/>
      <c r="N25" s="65"/>
      <c r="O25" s="67"/>
    </row>
    <row r="26" spans="2:15" s="17" customFormat="1" ht="18.75" customHeight="1">
      <c r="B26" s="68">
        <v>45945</v>
      </c>
      <c r="C26" s="70" t="s">
        <v>15</v>
      </c>
      <c r="D26" s="72" t="s">
        <v>122</v>
      </c>
      <c r="E26" s="18" t="s">
        <v>77</v>
      </c>
      <c r="F26" s="18" t="s">
        <v>88</v>
      </c>
      <c r="G26" s="18" t="s">
        <v>78</v>
      </c>
      <c r="H26" s="74" t="s">
        <v>16</v>
      </c>
      <c r="I26" s="21" t="s">
        <v>104</v>
      </c>
      <c r="J26" s="88"/>
      <c r="K26" s="64">
        <v>6.5</v>
      </c>
      <c r="L26" s="64">
        <v>2.8</v>
      </c>
      <c r="M26" s="64">
        <v>2.2999999999999998</v>
      </c>
      <c r="N26" s="64">
        <v>2.7</v>
      </c>
      <c r="O26" s="66">
        <f>K26*70+L26*75+M26*25+N26*45</f>
        <v>844</v>
      </c>
    </row>
    <row r="27" spans="2:15" s="20" customFormat="1" ht="17.25" customHeight="1">
      <c r="B27" s="69"/>
      <c r="C27" s="71"/>
      <c r="D27" s="73"/>
      <c r="E27" s="19" t="s">
        <v>79</v>
      </c>
      <c r="F27" s="19" t="s">
        <v>215</v>
      </c>
      <c r="G27" s="19" t="s">
        <v>80</v>
      </c>
      <c r="H27" s="75"/>
      <c r="I27" s="22" t="s">
        <v>105</v>
      </c>
      <c r="J27" s="83"/>
      <c r="K27" s="65"/>
      <c r="L27" s="65"/>
      <c r="M27" s="65"/>
      <c r="N27" s="65"/>
      <c r="O27" s="67"/>
    </row>
    <row r="28" spans="2:15" s="17" customFormat="1" ht="18.75" customHeight="1">
      <c r="B28" s="68">
        <v>45946</v>
      </c>
      <c r="C28" s="70" t="s">
        <v>21</v>
      </c>
      <c r="D28" s="72" t="s">
        <v>39</v>
      </c>
      <c r="E28" s="25" t="s">
        <v>72</v>
      </c>
      <c r="F28" s="25" t="s">
        <v>82</v>
      </c>
      <c r="G28" s="18" t="s">
        <v>83</v>
      </c>
      <c r="H28" s="74" t="s">
        <v>14</v>
      </c>
      <c r="I28" s="18" t="s">
        <v>149</v>
      </c>
      <c r="J28" s="88"/>
      <c r="K28" s="64">
        <v>6.6</v>
      </c>
      <c r="L28" s="64">
        <v>2.9</v>
      </c>
      <c r="M28" s="64">
        <v>2.2000000000000002</v>
      </c>
      <c r="N28" s="64">
        <v>2.7</v>
      </c>
      <c r="O28" s="66">
        <f>K28*70+L28*75+M28*25+N28*45</f>
        <v>856</v>
      </c>
    </row>
    <row r="29" spans="2:15" s="20" customFormat="1" ht="17.25" customHeight="1">
      <c r="B29" s="69"/>
      <c r="C29" s="71"/>
      <c r="D29" s="73"/>
      <c r="E29" s="19" t="s">
        <v>380</v>
      </c>
      <c r="F29" s="19" t="s">
        <v>84</v>
      </c>
      <c r="G29" s="19" t="s">
        <v>216</v>
      </c>
      <c r="H29" s="75"/>
      <c r="I29" s="19" t="s">
        <v>150</v>
      </c>
      <c r="J29" s="83"/>
      <c r="K29" s="65"/>
      <c r="L29" s="65"/>
      <c r="M29" s="65"/>
      <c r="N29" s="65"/>
      <c r="O29" s="67"/>
    </row>
    <row r="30" spans="2:15" s="17" customFormat="1" ht="18.75" customHeight="1">
      <c r="B30" s="95">
        <v>45947</v>
      </c>
      <c r="C30" s="70" t="s">
        <v>23</v>
      </c>
      <c r="D30" s="72" t="s">
        <v>62</v>
      </c>
      <c r="E30" s="18" t="s">
        <v>26</v>
      </c>
      <c r="F30" s="18" t="s">
        <v>146</v>
      </c>
      <c r="G30" s="29" t="s">
        <v>86</v>
      </c>
      <c r="H30" s="74" t="s">
        <v>14</v>
      </c>
      <c r="I30" s="18" t="s">
        <v>137</v>
      </c>
      <c r="J30" s="88"/>
      <c r="K30" s="64">
        <v>6.6</v>
      </c>
      <c r="L30" s="64">
        <v>2.8</v>
      </c>
      <c r="M30" s="64">
        <v>2.2999999999999998</v>
      </c>
      <c r="N30" s="64">
        <v>2.6</v>
      </c>
      <c r="O30" s="66">
        <f>K30*70+L30*75+M30*25+N30*45</f>
        <v>846.5</v>
      </c>
    </row>
    <row r="31" spans="2:15" s="20" customFormat="1" ht="17.25" customHeight="1" thickBot="1">
      <c r="B31" s="96"/>
      <c r="C31" s="97"/>
      <c r="D31" s="98"/>
      <c r="E31" s="27" t="s">
        <v>217</v>
      </c>
      <c r="F31" s="50" t="s">
        <v>383</v>
      </c>
      <c r="G31" s="28" t="s">
        <v>87</v>
      </c>
      <c r="H31" s="99"/>
      <c r="I31" s="27" t="s">
        <v>138</v>
      </c>
      <c r="J31" s="100"/>
      <c r="K31" s="101"/>
      <c r="L31" s="101"/>
      <c r="M31" s="101"/>
      <c r="N31" s="101"/>
      <c r="O31" s="102"/>
    </row>
    <row r="32" spans="2:15" s="17" customFormat="1" ht="18.75" customHeight="1" thickTop="1">
      <c r="B32" s="68">
        <v>45950</v>
      </c>
      <c r="C32" s="89" t="s">
        <v>17</v>
      </c>
      <c r="D32" s="90" t="s">
        <v>52</v>
      </c>
      <c r="E32" s="25" t="s">
        <v>53</v>
      </c>
      <c r="F32" s="25" t="s">
        <v>151</v>
      </c>
      <c r="G32" s="25" t="s">
        <v>54</v>
      </c>
      <c r="H32" s="91" t="s">
        <v>18</v>
      </c>
      <c r="I32" s="25" t="s">
        <v>109</v>
      </c>
      <c r="J32" s="92"/>
      <c r="K32" s="93">
        <v>6.5</v>
      </c>
      <c r="L32" s="93">
        <v>2.8</v>
      </c>
      <c r="M32" s="93">
        <v>2.2999999999999998</v>
      </c>
      <c r="N32" s="93">
        <v>2.5</v>
      </c>
      <c r="O32" s="86">
        <f>K32*70+L32*75+M32*25+N32*45</f>
        <v>835</v>
      </c>
    </row>
    <row r="33" spans="2:15" s="17" customFormat="1" ht="17.25" customHeight="1">
      <c r="B33" s="69"/>
      <c r="C33" s="71"/>
      <c r="D33" s="73"/>
      <c r="E33" s="19" t="s">
        <v>55</v>
      </c>
      <c r="F33" s="19" t="s">
        <v>218</v>
      </c>
      <c r="G33" s="19" t="s">
        <v>219</v>
      </c>
      <c r="H33" s="75"/>
      <c r="I33" s="19" t="s">
        <v>154</v>
      </c>
      <c r="J33" s="77"/>
      <c r="K33" s="78"/>
      <c r="L33" s="78"/>
      <c r="M33" s="78"/>
      <c r="N33" s="78"/>
      <c r="O33" s="87"/>
    </row>
    <row r="34" spans="2:15" s="17" customFormat="1" ht="18.75" customHeight="1">
      <c r="B34" s="68">
        <v>45951</v>
      </c>
      <c r="C34" s="70" t="s">
        <v>13</v>
      </c>
      <c r="D34" s="72" t="s">
        <v>39</v>
      </c>
      <c r="E34" s="25" t="s">
        <v>42</v>
      </c>
      <c r="F34" s="18" t="s">
        <v>397</v>
      </c>
      <c r="G34" s="18" t="s">
        <v>33</v>
      </c>
      <c r="H34" s="74" t="s">
        <v>14</v>
      </c>
      <c r="I34" s="18" t="s">
        <v>110</v>
      </c>
      <c r="J34" s="88"/>
      <c r="K34" s="64">
        <v>6.6</v>
      </c>
      <c r="L34" s="64">
        <v>2.8</v>
      </c>
      <c r="M34" s="64">
        <v>2.2999999999999998</v>
      </c>
      <c r="N34" s="64">
        <v>2.6</v>
      </c>
      <c r="O34" s="66">
        <f>K34*70+L34*75+M34*25+N34*45</f>
        <v>846.5</v>
      </c>
    </row>
    <row r="35" spans="2:15" s="17" customFormat="1" ht="17.25" customHeight="1">
      <c r="B35" s="69"/>
      <c r="C35" s="71"/>
      <c r="D35" s="73"/>
      <c r="E35" s="19" t="s">
        <v>382</v>
      </c>
      <c r="F35" s="19" t="s">
        <v>398</v>
      </c>
      <c r="G35" s="19" t="s">
        <v>220</v>
      </c>
      <c r="H35" s="75"/>
      <c r="I35" s="19" t="s">
        <v>155</v>
      </c>
      <c r="J35" s="83"/>
      <c r="K35" s="65"/>
      <c r="L35" s="65"/>
      <c r="M35" s="65"/>
      <c r="N35" s="65"/>
      <c r="O35" s="67"/>
    </row>
    <row r="36" spans="2:15" s="17" customFormat="1" ht="18.75" customHeight="1">
      <c r="B36" s="68">
        <v>45952</v>
      </c>
      <c r="C36" s="70" t="s">
        <v>15</v>
      </c>
      <c r="D36" s="72" t="s">
        <v>119</v>
      </c>
      <c r="E36" s="47" t="s">
        <v>376</v>
      </c>
      <c r="F36" s="45" t="s">
        <v>393</v>
      </c>
      <c r="G36" s="18" t="s">
        <v>57</v>
      </c>
      <c r="H36" s="74" t="s">
        <v>16</v>
      </c>
      <c r="I36" s="21" t="s">
        <v>98</v>
      </c>
      <c r="J36" s="76"/>
      <c r="K36" s="64">
        <v>6.6</v>
      </c>
      <c r="L36" s="64">
        <v>2.8</v>
      </c>
      <c r="M36" s="64">
        <v>2.2000000000000002</v>
      </c>
      <c r="N36" s="64">
        <v>2.8</v>
      </c>
      <c r="O36" s="66">
        <f>K36*70+L36*75+M36*25+N36*45</f>
        <v>853</v>
      </c>
    </row>
    <row r="37" spans="2:15" s="17" customFormat="1" ht="17.25" customHeight="1">
      <c r="B37" s="69"/>
      <c r="C37" s="71"/>
      <c r="D37" s="73"/>
      <c r="E37" s="48" t="s">
        <v>377</v>
      </c>
      <c r="F37" s="48" t="s">
        <v>394</v>
      </c>
      <c r="G37" s="19" t="s">
        <v>392</v>
      </c>
      <c r="H37" s="75"/>
      <c r="I37" s="22" t="s">
        <v>99</v>
      </c>
      <c r="J37" s="77"/>
      <c r="K37" s="78"/>
      <c r="L37" s="78"/>
      <c r="M37" s="78"/>
      <c r="N37" s="78"/>
      <c r="O37" s="87"/>
    </row>
    <row r="38" spans="2:15" s="17" customFormat="1" ht="18.75" customHeight="1">
      <c r="B38" s="68">
        <v>45953</v>
      </c>
      <c r="C38" s="89" t="s">
        <v>21</v>
      </c>
      <c r="D38" s="90" t="s">
        <v>39</v>
      </c>
      <c r="E38" s="25" t="s">
        <v>395</v>
      </c>
      <c r="F38" s="25" t="s">
        <v>152</v>
      </c>
      <c r="G38" s="18" t="s">
        <v>153</v>
      </c>
      <c r="H38" s="74" t="s">
        <v>14</v>
      </c>
      <c r="I38" s="25" t="s">
        <v>108</v>
      </c>
      <c r="J38" s="109"/>
      <c r="K38" s="93">
        <v>6.5</v>
      </c>
      <c r="L38" s="93">
        <v>2.8</v>
      </c>
      <c r="M38" s="93">
        <v>2.2999999999999998</v>
      </c>
      <c r="N38" s="93">
        <v>2.7</v>
      </c>
      <c r="O38" s="66">
        <f>K38*70+L38*75+M38*25+N38*45</f>
        <v>844</v>
      </c>
    </row>
    <row r="39" spans="2:15" s="20" customFormat="1" ht="17.25" customHeight="1">
      <c r="B39" s="69"/>
      <c r="C39" s="71"/>
      <c r="D39" s="73"/>
      <c r="E39" s="19" t="s">
        <v>396</v>
      </c>
      <c r="F39" s="19" t="s">
        <v>221</v>
      </c>
      <c r="G39" s="19" t="s">
        <v>222</v>
      </c>
      <c r="H39" s="75"/>
      <c r="I39" s="19" t="s">
        <v>136</v>
      </c>
      <c r="J39" s="83"/>
      <c r="K39" s="65"/>
      <c r="L39" s="65"/>
      <c r="M39" s="65"/>
      <c r="N39" s="65"/>
      <c r="O39" s="87"/>
    </row>
    <row r="40" spans="2:15" s="17" customFormat="1" ht="12" customHeight="1">
      <c r="B40" s="95">
        <v>45954</v>
      </c>
      <c r="C40" s="70" t="s">
        <v>23</v>
      </c>
      <c r="D40" s="103" t="s">
        <v>135</v>
      </c>
      <c r="E40" s="104"/>
      <c r="F40" s="104"/>
      <c r="G40" s="104"/>
      <c r="H40" s="104"/>
      <c r="I40" s="105"/>
      <c r="J40" s="88"/>
      <c r="K40" s="64"/>
      <c r="L40" s="64"/>
      <c r="M40" s="64"/>
      <c r="N40" s="64"/>
      <c r="O40" s="66"/>
    </row>
    <row r="41" spans="2:15" s="20" customFormat="1" ht="12" customHeight="1" thickBot="1">
      <c r="B41" s="96"/>
      <c r="C41" s="97"/>
      <c r="D41" s="106"/>
      <c r="E41" s="107"/>
      <c r="F41" s="107"/>
      <c r="G41" s="107"/>
      <c r="H41" s="107"/>
      <c r="I41" s="108"/>
      <c r="J41" s="109"/>
      <c r="K41" s="93"/>
      <c r="L41" s="93"/>
      <c r="M41" s="93"/>
      <c r="N41" s="93"/>
      <c r="O41" s="94"/>
    </row>
    <row r="42" spans="2:15" s="17" customFormat="1" ht="18.75" customHeight="1" thickTop="1">
      <c r="B42" s="68">
        <v>45957</v>
      </c>
      <c r="C42" s="79" t="s">
        <v>17</v>
      </c>
      <c r="D42" s="80" t="s">
        <v>134</v>
      </c>
      <c r="E42" s="24" t="s">
        <v>156</v>
      </c>
      <c r="F42" s="24" t="s">
        <v>128</v>
      </c>
      <c r="G42" s="24" t="s">
        <v>89</v>
      </c>
      <c r="H42" s="81" t="s">
        <v>18</v>
      </c>
      <c r="I42" s="24" t="s">
        <v>100</v>
      </c>
      <c r="J42" s="82"/>
      <c r="K42" s="84">
        <v>6.5</v>
      </c>
      <c r="L42" s="84">
        <v>2.8</v>
      </c>
      <c r="M42" s="84">
        <v>2.2999999999999998</v>
      </c>
      <c r="N42" s="84">
        <v>2.7</v>
      </c>
      <c r="O42" s="85">
        <f>K42*70+L42*75+M42*25+N42*45</f>
        <v>844</v>
      </c>
    </row>
    <row r="43" spans="2:15" s="20" customFormat="1" ht="17.25" customHeight="1">
      <c r="B43" s="69"/>
      <c r="C43" s="71"/>
      <c r="D43" s="73"/>
      <c r="E43" s="19" t="s">
        <v>223</v>
      </c>
      <c r="F43" s="19" t="s">
        <v>129</v>
      </c>
      <c r="G43" s="19" t="s">
        <v>224</v>
      </c>
      <c r="H43" s="75"/>
      <c r="I43" s="19" t="s">
        <v>101</v>
      </c>
      <c r="J43" s="83"/>
      <c r="K43" s="65"/>
      <c r="L43" s="65"/>
      <c r="M43" s="65"/>
      <c r="N43" s="65"/>
      <c r="O43" s="67"/>
    </row>
    <row r="44" spans="2:15" s="17" customFormat="1" ht="18.75" customHeight="1">
      <c r="B44" s="68">
        <v>45958</v>
      </c>
      <c r="C44" s="70" t="s">
        <v>13</v>
      </c>
      <c r="D44" s="72" t="s">
        <v>123</v>
      </c>
      <c r="E44" s="18" t="s">
        <v>92</v>
      </c>
      <c r="F44" s="18" t="s">
        <v>94</v>
      </c>
      <c r="G44" s="18" t="s">
        <v>90</v>
      </c>
      <c r="H44" s="74" t="s">
        <v>14</v>
      </c>
      <c r="I44" s="18" t="s">
        <v>102</v>
      </c>
      <c r="J44" s="88"/>
      <c r="K44" s="64">
        <v>6.7</v>
      </c>
      <c r="L44" s="64">
        <v>2.6</v>
      </c>
      <c r="M44" s="64">
        <v>2.2000000000000002</v>
      </c>
      <c r="N44" s="64">
        <v>2.7</v>
      </c>
      <c r="O44" s="66">
        <f>K44*70+L44*75+M44*25+N44*45</f>
        <v>840.5</v>
      </c>
    </row>
    <row r="45" spans="2:15" s="20" customFormat="1" ht="17.25" customHeight="1">
      <c r="B45" s="69"/>
      <c r="C45" s="71"/>
      <c r="D45" s="73"/>
      <c r="E45" s="19" t="s">
        <v>58</v>
      </c>
      <c r="F45" s="19" t="s">
        <v>95</v>
      </c>
      <c r="G45" s="19" t="s">
        <v>225</v>
      </c>
      <c r="H45" s="75"/>
      <c r="I45" s="23" t="s">
        <v>103</v>
      </c>
      <c r="J45" s="83"/>
      <c r="K45" s="65"/>
      <c r="L45" s="65"/>
      <c r="M45" s="65"/>
      <c r="N45" s="65"/>
      <c r="O45" s="67"/>
    </row>
    <row r="46" spans="2:15" s="17" customFormat="1" ht="18.75" customHeight="1">
      <c r="B46" s="95">
        <v>45959</v>
      </c>
      <c r="C46" s="70" t="s">
        <v>15</v>
      </c>
      <c r="D46" s="72" t="s">
        <v>25</v>
      </c>
      <c r="E46" s="18" t="s">
        <v>61</v>
      </c>
      <c r="F46" s="18" t="s">
        <v>93</v>
      </c>
      <c r="G46" s="25" t="s">
        <v>74</v>
      </c>
      <c r="H46" s="74" t="s">
        <v>20</v>
      </c>
      <c r="I46" s="21" t="s">
        <v>106</v>
      </c>
      <c r="J46" s="88"/>
      <c r="K46" s="64">
        <v>6.6</v>
      </c>
      <c r="L46" s="64">
        <v>2.8</v>
      </c>
      <c r="M46" s="64">
        <v>2.2999999999999998</v>
      </c>
      <c r="N46" s="64">
        <v>2.6</v>
      </c>
      <c r="O46" s="66">
        <f>K46*70+L46*75+M46*25+N46*45</f>
        <v>846.5</v>
      </c>
    </row>
    <row r="47" spans="2:15" s="20" customFormat="1" ht="17.25" customHeight="1">
      <c r="B47" s="69"/>
      <c r="C47" s="71"/>
      <c r="D47" s="73"/>
      <c r="E47" s="19" t="s">
        <v>226</v>
      </c>
      <c r="F47" s="19" t="s">
        <v>227</v>
      </c>
      <c r="G47" s="19" t="s">
        <v>76</v>
      </c>
      <c r="H47" s="75"/>
      <c r="I47" s="22" t="s">
        <v>107</v>
      </c>
      <c r="J47" s="83"/>
      <c r="K47" s="65"/>
      <c r="L47" s="65"/>
      <c r="M47" s="65"/>
      <c r="N47" s="65"/>
      <c r="O47" s="67"/>
    </row>
    <row r="48" spans="2:15" s="17" customFormat="1" ht="18.75" customHeight="1">
      <c r="B48" s="68">
        <v>45960</v>
      </c>
      <c r="C48" s="89" t="s">
        <v>116</v>
      </c>
      <c r="D48" s="90" t="s">
        <v>39</v>
      </c>
      <c r="E48" s="25" t="s">
        <v>91</v>
      </c>
      <c r="F48" s="25" t="s">
        <v>43</v>
      </c>
      <c r="G48" s="25" t="s">
        <v>157</v>
      </c>
      <c r="H48" s="74" t="s">
        <v>14</v>
      </c>
      <c r="I48" s="25" t="s">
        <v>132</v>
      </c>
      <c r="J48" s="109"/>
      <c r="K48" s="93">
        <v>6.5</v>
      </c>
      <c r="L48" s="93">
        <v>2.8</v>
      </c>
      <c r="M48" s="93">
        <v>2.2999999999999998</v>
      </c>
      <c r="N48" s="93">
        <v>2.7</v>
      </c>
      <c r="O48" s="86">
        <f>K48*70+L48*75+M48*25+N48*45</f>
        <v>844</v>
      </c>
    </row>
    <row r="49" spans="2:15" s="20" customFormat="1" ht="17.25" customHeight="1">
      <c r="B49" s="69"/>
      <c r="C49" s="71"/>
      <c r="D49" s="73"/>
      <c r="E49" s="19" t="s">
        <v>228</v>
      </c>
      <c r="F49" s="19" t="s">
        <v>44</v>
      </c>
      <c r="G49" s="19" t="s">
        <v>229</v>
      </c>
      <c r="H49" s="75"/>
      <c r="I49" s="19" t="s">
        <v>133</v>
      </c>
      <c r="J49" s="83"/>
      <c r="K49" s="65"/>
      <c r="L49" s="65"/>
      <c r="M49" s="65"/>
      <c r="N49" s="65"/>
      <c r="O49" s="67"/>
    </row>
    <row r="50" spans="2:15" s="17" customFormat="1" ht="18.75" customHeight="1">
      <c r="B50" s="68">
        <v>45961</v>
      </c>
      <c r="C50" s="119" t="s">
        <v>117</v>
      </c>
      <c r="D50" s="72" t="s">
        <v>371</v>
      </c>
      <c r="E50" s="45" t="s">
        <v>372</v>
      </c>
      <c r="F50" s="45" t="s">
        <v>375</v>
      </c>
      <c r="G50" s="18" t="s">
        <v>28</v>
      </c>
      <c r="H50" s="74" t="s">
        <v>14</v>
      </c>
      <c r="I50" s="18" t="s">
        <v>48</v>
      </c>
      <c r="J50" s="88" t="s">
        <v>378</v>
      </c>
      <c r="K50" s="64">
        <v>6.7</v>
      </c>
      <c r="L50" s="64">
        <v>2.6</v>
      </c>
      <c r="M50" s="64">
        <v>2.2000000000000002</v>
      </c>
      <c r="N50" s="64">
        <v>2.7</v>
      </c>
      <c r="O50" s="66">
        <f>K50*70+L50*75+M50*25+N50*45</f>
        <v>840.5</v>
      </c>
    </row>
    <row r="51" spans="2:15" s="20" customFormat="1" ht="17.25" customHeight="1" thickBot="1">
      <c r="B51" s="118"/>
      <c r="C51" s="120"/>
      <c r="D51" s="121"/>
      <c r="E51" s="46" t="s">
        <v>373</v>
      </c>
      <c r="F51" s="30" t="s">
        <v>374</v>
      </c>
      <c r="G51" s="30" t="s">
        <v>230</v>
      </c>
      <c r="H51" s="127"/>
      <c r="I51" s="30" t="s">
        <v>49</v>
      </c>
      <c r="J51" s="128"/>
      <c r="K51" s="129"/>
      <c r="L51" s="129"/>
      <c r="M51" s="129"/>
      <c r="N51" s="129"/>
      <c r="O51" s="130"/>
    </row>
    <row r="52" spans="2:15" customFormat="1" ht="12.9" customHeight="1">
      <c r="B52" s="31" t="s">
        <v>29</v>
      </c>
      <c r="C52" s="32"/>
      <c r="D52" s="32"/>
      <c r="E52" s="32"/>
      <c r="F52" s="32"/>
      <c r="G52" s="33"/>
      <c r="H52" s="33"/>
      <c r="I52" s="33"/>
      <c r="J52" s="33"/>
      <c r="K52" s="34"/>
      <c r="L52" s="34"/>
      <c r="M52" s="34"/>
      <c r="N52" s="34"/>
      <c r="O52" s="34"/>
    </row>
    <row r="53" spans="2:15" customFormat="1" ht="12.9" customHeight="1">
      <c r="B53" s="35" t="s">
        <v>178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</row>
    <row r="54" spans="2:15" customFormat="1" ht="12.9" customHeight="1">
      <c r="B54" s="37" t="s">
        <v>379</v>
      </c>
      <c r="C54" s="32"/>
      <c r="D54" s="32"/>
      <c r="E54" s="32"/>
      <c r="F54" s="32"/>
      <c r="G54" s="31" t="s">
        <v>232</v>
      </c>
      <c r="H54" s="38"/>
      <c r="I54" s="38"/>
      <c r="J54" s="38"/>
      <c r="K54" s="39"/>
      <c r="L54" s="39"/>
      <c r="M54" s="63" t="str">
        <f>LEFT(I2,2)</f>
        <v>福豐</v>
      </c>
      <c r="N54" s="63"/>
      <c r="O54" s="63"/>
    </row>
  </sheetData>
  <mergeCells count="231">
    <mergeCell ref="S14:S15"/>
    <mergeCell ref="H50:H51"/>
    <mergeCell ref="J50:J51"/>
    <mergeCell ref="K50:K51"/>
    <mergeCell ref="H44:H45"/>
    <mergeCell ref="J44:J45"/>
    <mergeCell ref="K44:K45"/>
    <mergeCell ref="L44:L45"/>
    <mergeCell ref="M44:M45"/>
    <mergeCell ref="N44:N45"/>
    <mergeCell ref="H46:H47"/>
    <mergeCell ref="J46:J47"/>
    <mergeCell ref="K46:K47"/>
    <mergeCell ref="L46:L47"/>
    <mergeCell ref="M46:M47"/>
    <mergeCell ref="N46:N47"/>
    <mergeCell ref="L50:L51"/>
    <mergeCell ref="M50:M51"/>
    <mergeCell ref="N50:N51"/>
    <mergeCell ref="O50:O51"/>
    <mergeCell ref="N48:N49"/>
    <mergeCell ref="J18:J19"/>
    <mergeCell ref="K18:K19"/>
    <mergeCell ref="L18:L19"/>
    <mergeCell ref="B6:B7"/>
    <mergeCell ref="C6:C7"/>
    <mergeCell ref="D6:D7"/>
    <mergeCell ref="I2:O4"/>
    <mergeCell ref="F5:G5"/>
    <mergeCell ref="B38:B39"/>
    <mergeCell ref="C38:C39"/>
    <mergeCell ref="J38:J39"/>
    <mergeCell ref="K38:K39"/>
    <mergeCell ref="L38:L39"/>
    <mergeCell ref="M38:M39"/>
    <mergeCell ref="N38:N39"/>
    <mergeCell ref="O38:O39"/>
    <mergeCell ref="H6:H7"/>
    <mergeCell ref="J6:J7"/>
    <mergeCell ref="K6:K7"/>
    <mergeCell ref="L6:L7"/>
    <mergeCell ref="M6:M7"/>
    <mergeCell ref="N6:N7"/>
    <mergeCell ref="O6:O7"/>
    <mergeCell ref="O8:O9"/>
    <mergeCell ref="B10:B11"/>
    <mergeCell ref="C10:C11"/>
    <mergeCell ref="D10:D11"/>
    <mergeCell ref="B50:B51"/>
    <mergeCell ref="C50:C51"/>
    <mergeCell ref="D50:D51"/>
    <mergeCell ref="O48:O49"/>
    <mergeCell ref="B40:B41"/>
    <mergeCell ref="C40:C41"/>
    <mergeCell ref="J40:J41"/>
    <mergeCell ref="K40:K41"/>
    <mergeCell ref="L40:L41"/>
    <mergeCell ref="M40:M41"/>
    <mergeCell ref="N40:N41"/>
    <mergeCell ref="O44:O45"/>
    <mergeCell ref="B46:B47"/>
    <mergeCell ref="C46:C47"/>
    <mergeCell ref="D46:D47"/>
    <mergeCell ref="O46:O47"/>
    <mergeCell ref="B48:B49"/>
    <mergeCell ref="C48:C49"/>
    <mergeCell ref="D48:D49"/>
    <mergeCell ref="H48:H49"/>
    <mergeCell ref="J48:J49"/>
    <mergeCell ref="K48:K49"/>
    <mergeCell ref="L48:L49"/>
    <mergeCell ref="M48:M49"/>
    <mergeCell ref="H10:H11"/>
    <mergeCell ref="J10:J11"/>
    <mergeCell ref="K10:K11"/>
    <mergeCell ref="L10:L11"/>
    <mergeCell ref="M10:M11"/>
    <mergeCell ref="N10:N11"/>
    <mergeCell ref="O10:O11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2:B13"/>
    <mergeCell ref="C12:C13"/>
    <mergeCell ref="J12:J13"/>
    <mergeCell ref="K12:K13"/>
    <mergeCell ref="L12:L13"/>
    <mergeCell ref="M12:M13"/>
    <mergeCell ref="N12:N13"/>
    <mergeCell ref="D12:I13"/>
    <mergeCell ref="M18:M19"/>
    <mergeCell ref="N18:N19"/>
    <mergeCell ref="O18:O19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6:O17"/>
    <mergeCell ref="B18:B19"/>
    <mergeCell ref="C18:C19"/>
    <mergeCell ref="D18:D19"/>
    <mergeCell ref="H18:H19"/>
    <mergeCell ref="O20:O21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B20:B21"/>
    <mergeCell ref="C20:C21"/>
    <mergeCell ref="J20:J21"/>
    <mergeCell ref="K20:K21"/>
    <mergeCell ref="L20:L21"/>
    <mergeCell ref="M20:M21"/>
    <mergeCell ref="N20:N21"/>
    <mergeCell ref="D20:I21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40:O41"/>
    <mergeCell ref="O28:O29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O30:O31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D38:D39"/>
    <mergeCell ref="D40:I41"/>
    <mergeCell ref="H38:H39"/>
    <mergeCell ref="O32:O33"/>
    <mergeCell ref="B34:B35"/>
    <mergeCell ref="C34:C35"/>
    <mergeCell ref="D34:D35"/>
    <mergeCell ref="H34:H35"/>
    <mergeCell ref="J34:J35"/>
    <mergeCell ref="K34:K35"/>
    <mergeCell ref="L34:L35"/>
    <mergeCell ref="M36:M37"/>
    <mergeCell ref="N36:N37"/>
    <mergeCell ref="O36:O37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M54:O54"/>
    <mergeCell ref="M34:M35"/>
    <mergeCell ref="N34:N35"/>
    <mergeCell ref="O34:O35"/>
    <mergeCell ref="B36:B37"/>
    <mergeCell ref="C36:C37"/>
    <mergeCell ref="D36:D37"/>
    <mergeCell ref="H36:H37"/>
    <mergeCell ref="J36:J37"/>
    <mergeCell ref="K36:K37"/>
    <mergeCell ref="L36:L37"/>
    <mergeCell ref="B42:B43"/>
    <mergeCell ref="C42:C43"/>
    <mergeCell ref="D42:D43"/>
    <mergeCell ref="H42:H43"/>
    <mergeCell ref="J42:J43"/>
    <mergeCell ref="K42:K43"/>
    <mergeCell ref="L42:L43"/>
    <mergeCell ref="M42:M43"/>
    <mergeCell ref="N42:N43"/>
    <mergeCell ref="O42:O43"/>
    <mergeCell ref="B44:B45"/>
    <mergeCell ref="C44:C45"/>
    <mergeCell ref="D44:D45"/>
  </mergeCells>
  <phoneticPr fontId="2" type="noConversion"/>
  <printOptions horizontalCentered="1"/>
  <pageMargins left="0" right="0" top="0.31496062992125984" bottom="0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20759-2834-4711-8D38-41940377AED4}">
  <sheetPr>
    <tabColor rgb="FF00B050"/>
  </sheetPr>
  <dimension ref="B1:T54"/>
  <sheetViews>
    <sheetView view="pageBreakPreview" topLeftCell="A17" zoomScaleNormal="100" zoomScaleSheetLayoutView="100" workbookViewId="0">
      <selection activeCell="D12" sqref="D12:K13"/>
    </sheetView>
  </sheetViews>
  <sheetFormatPr defaultColWidth="9" defaultRowHeight="16.2"/>
  <cols>
    <col min="1" max="1" width="1.21875" style="3" customWidth="1"/>
    <col min="2" max="2" width="3.21875" style="1" customWidth="1"/>
    <col min="3" max="3" width="1.88671875" style="1" customWidth="1"/>
    <col min="4" max="4" width="9.6640625" style="1" customWidth="1"/>
    <col min="5" max="9" width="13.6640625" style="1" customWidth="1"/>
    <col min="10" max="10" width="5.6640625" style="1" customWidth="1"/>
    <col min="11" max="11" width="13.6640625" style="1" customWidth="1"/>
    <col min="12" max="12" width="2.109375" style="1" customWidth="1"/>
    <col min="13" max="17" width="1.44140625" style="2" customWidth="1"/>
    <col min="18" max="16384" width="9" style="3"/>
  </cols>
  <sheetData>
    <row r="1" spans="2:20" ht="8.25" customHeight="1"/>
    <row r="2" spans="2:20" ht="30" customHeight="1">
      <c r="B2" s="4"/>
      <c r="C2" s="4"/>
      <c r="D2" s="4"/>
      <c r="E2" s="4"/>
      <c r="F2" s="4"/>
      <c r="G2" s="5"/>
      <c r="H2" s="4"/>
      <c r="I2" s="5"/>
      <c r="J2" s="6"/>
      <c r="K2" s="122" t="s">
        <v>370</v>
      </c>
      <c r="L2" s="122"/>
      <c r="M2" s="122"/>
      <c r="N2" s="122"/>
      <c r="O2" s="122"/>
      <c r="P2" s="122"/>
      <c r="Q2" s="122"/>
    </row>
    <row r="3" spans="2:20" ht="15" customHeight="1">
      <c r="B3" s="4"/>
      <c r="C3" s="4"/>
      <c r="D3" s="4"/>
      <c r="E3" s="4"/>
      <c r="F3" s="4"/>
      <c r="G3" s="7"/>
      <c r="H3" s="4"/>
      <c r="I3" s="7"/>
      <c r="J3" s="8"/>
      <c r="K3" s="122"/>
      <c r="L3" s="122"/>
      <c r="M3" s="122"/>
      <c r="N3" s="122"/>
      <c r="O3" s="122"/>
      <c r="P3" s="122"/>
      <c r="Q3" s="122"/>
    </row>
    <row r="4" spans="2:20" ht="15" customHeight="1" thickBot="1">
      <c r="B4" s="9"/>
      <c r="C4" s="9"/>
      <c r="D4" s="10"/>
      <c r="E4" s="10"/>
      <c r="F4" s="10"/>
      <c r="G4" s="10"/>
      <c r="H4" s="10"/>
      <c r="I4" s="10"/>
      <c r="J4" s="10"/>
      <c r="K4" s="123"/>
      <c r="L4" s="123"/>
      <c r="M4" s="123"/>
      <c r="N4" s="123"/>
      <c r="O4" s="123"/>
      <c r="P4" s="123"/>
      <c r="Q4" s="123"/>
    </row>
    <row r="5" spans="2:20" s="17" customFormat="1" ht="24.9" customHeight="1">
      <c r="B5" s="11" t="s">
        <v>0</v>
      </c>
      <c r="C5" s="12" t="s">
        <v>1</v>
      </c>
      <c r="D5" s="13" t="s">
        <v>2</v>
      </c>
      <c r="E5" s="13" t="s">
        <v>3</v>
      </c>
      <c r="F5" s="132" t="s">
        <v>4</v>
      </c>
      <c r="G5" s="133"/>
      <c r="H5" s="133"/>
      <c r="I5" s="134"/>
      <c r="J5" s="13" t="s">
        <v>5</v>
      </c>
      <c r="K5" s="13" t="s">
        <v>6</v>
      </c>
      <c r="L5" s="14" t="s">
        <v>7</v>
      </c>
      <c r="M5" s="15" t="s">
        <v>8</v>
      </c>
      <c r="N5" s="15" t="s">
        <v>9</v>
      </c>
      <c r="O5" s="15" t="s">
        <v>10</v>
      </c>
      <c r="P5" s="15" t="s">
        <v>11</v>
      </c>
      <c r="Q5" s="16" t="s">
        <v>12</v>
      </c>
    </row>
    <row r="6" spans="2:20" s="17" customFormat="1" ht="18.75" customHeight="1">
      <c r="B6" s="68">
        <v>45931</v>
      </c>
      <c r="C6" s="70" t="s">
        <v>15</v>
      </c>
      <c r="D6" s="72" t="s">
        <v>38</v>
      </c>
      <c r="E6" s="18" t="s">
        <v>183</v>
      </c>
      <c r="F6" s="18" t="s">
        <v>115</v>
      </c>
      <c r="G6" s="18" t="s">
        <v>188</v>
      </c>
      <c r="H6" s="18" t="s">
        <v>186</v>
      </c>
      <c r="I6" s="18" t="s">
        <v>184</v>
      </c>
      <c r="J6" s="125" t="s">
        <v>118</v>
      </c>
      <c r="K6" s="21" t="s">
        <v>140</v>
      </c>
      <c r="L6" s="88"/>
      <c r="M6" s="64">
        <v>6.5</v>
      </c>
      <c r="N6" s="64">
        <v>2.7</v>
      </c>
      <c r="O6" s="64">
        <v>2.2999999999999998</v>
      </c>
      <c r="P6" s="64">
        <v>2.6</v>
      </c>
      <c r="Q6" s="66">
        <f>M6*70+N6*75+O6*25+P6*45</f>
        <v>832</v>
      </c>
    </row>
    <row r="7" spans="2:20" s="20" customFormat="1" ht="17.25" customHeight="1">
      <c r="B7" s="69"/>
      <c r="C7" s="71"/>
      <c r="D7" s="73"/>
      <c r="E7" s="19" t="s">
        <v>181</v>
      </c>
      <c r="F7" s="19" t="s">
        <v>182</v>
      </c>
      <c r="G7" s="19" t="s">
        <v>189</v>
      </c>
      <c r="H7" s="19" t="s">
        <v>187</v>
      </c>
      <c r="I7" s="19" t="s">
        <v>185</v>
      </c>
      <c r="J7" s="111"/>
      <c r="K7" s="22" t="s">
        <v>139</v>
      </c>
      <c r="L7" s="83"/>
      <c r="M7" s="65"/>
      <c r="N7" s="65"/>
      <c r="O7" s="65"/>
      <c r="P7" s="65"/>
      <c r="Q7" s="67"/>
    </row>
    <row r="8" spans="2:20" s="17" customFormat="1" ht="18.75" customHeight="1">
      <c r="B8" s="68">
        <v>45932</v>
      </c>
      <c r="C8" s="70" t="s">
        <v>21</v>
      </c>
      <c r="D8" s="72" t="s">
        <v>39</v>
      </c>
      <c r="E8" s="18" t="s">
        <v>197</v>
      </c>
      <c r="F8" s="18" t="s">
        <v>191</v>
      </c>
      <c r="G8" s="18" t="s">
        <v>46</v>
      </c>
      <c r="H8" s="18" t="s">
        <v>193</v>
      </c>
      <c r="I8" s="18" t="s">
        <v>195</v>
      </c>
      <c r="J8" s="74" t="s">
        <v>14</v>
      </c>
      <c r="K8" s="18" t="s">
        <v>50</v>
      </c>
      <c r="L8" s="88"/>
      <c r="M8" s="64">
        <v>6.5</v>
      </c>
      <c r="N8" s="64">
        <v>2.7</v>
      </c>
      <c r="O8" s="64">
        <v>2.2999999999999998</v>
      </c>
      <c r="P8" s="64">
        <v>2.7</v>
      </c>
      <c r="Q8" s="66">
        <f>M8*70+N8*75+O8*25+P8*45</f>
        <v>836.5</v>
      </c>
    </row>
    <row r="9" spans="2:20" s="20" customFormat="1" ht="17.25" customHeight="1">
      <c r="B9" s="69"/>
      <c r="C9" s="71"/>
      <c r="D9" s="73"/>
      <c r="E9" s="19" t="s">
        <v>190</v>
      </c>
      <c r="F9" s="19" t="s">
        <v>192</v>
      </c>
      <c r="G9" s="19" t="s">
        <v>202</v>
      </c>
      <c r="H9" s="19" t="s">
        <v>194</v>
      </c>
      <c r="I9" s="19" t="s">
        <v>196</v>
      </c>
      <c r="J9" s="75"/>
      <c r="K9" s="19" t="s">
        <v>51</v>
      </c>
      <c r="L9" s="83"/>
      <c r="M9" s="65"/>
      <c r="N9" s="65"/>
      <c r="O9" s="65"/>
      <c r="P9" s="65"/>
      <c r="Q9" s="67"/>
    </row>
    <row r="10" spans="2:20" s="17" customFormat="1" ht="18.75" customHeight="1">
      <c r="B10" s="95">
        <v>45933</v>
      </c>
      <c r="C10" s="70" t="s">
        <v>23</v>
      </c>
      <c r="D10" s="72" t="s">
        <v>41</v>
      </c>
      <c r="E10" s="18" t="s">
        <v>200</v>
      </c>
      <c r="F10" s="18" t="s">
        <v>198</v>
      </c>
      <c r="G10" s="26" t="s">
        <v>141</v>
      </c>
      <c r="H10" s="18" t="s">
        <v>237</v>
      </c>
      <c r="I10" s="26" t="s">
        <v>239</v>
      </c>
      <c r="J10" s="74" t="s">
        <v>14</v>
      </c>
      <c r="K10" s="18" t="s">
        <v>31</v>
      </c>
      <c r="L10" s="88"/>
      <c r="M10" s="64">
        <v>6.6</v>
      </c>
      <c r="N10" s="64">
        <v>2.6</v>
      </c>
      <c r="O10" s="64">
        <v>2.4</v>
      </c>
      <c r="P10" s="64">
        <v>2.7</v>
      </c>
      <c r="Q10" s="66">
        <f>M10*70+N10*75+O10*25+P10*45</f>
        <v>838.5</v>
      </c>
    </row>
    <row r="11" spans="2:20" s="20" customFormat="1" ht="17.25" customHeight="1" thickBot="1">
      <c r="B11" s="96"/>
      <c r="C11" s="97"/>
      <c r="D11" s="98"/>
      <c r="E11" s="19" t="s">
        <v>201</v>
      </c>
      <c r="F11" s="19" t="s">
        <v>199</v>
      </c>
      <c r="G11" s="28" t="s">
        <v>142</v>
      </c>
      <c r="H11" s="19" t="s">
        <v>238</v>
      </c>
      <c r="I11" s="28" t="s">
        <v>240</v>
      </c>
      <c r="J11" s="99"/>
      <c r="K11" s="27" t="s">
        <v>162</v>
      </c>
      <c r="L11" s="100"/>
      <c r="M11" s="101"/>
      <c r="N11" s="101"/>
      <c r="O11" s="101"/>
      <c r="P11" s="101"/>
      <c r="Q11" s="102"/>
    </row>
    <row r="12" spans="2:20" s="17" customFormat="1" ht="12" customHeight="1" thickTop="1">
      <c r="B12" s="68">
        <v>45936</v>
      </c>
      <c r="C12" s="89" t="s">
        <v>17</v>
      </c>
      <c r="D12" s="112" t="s">
        <v>125</v>
      </c>
      <c r="E12" s="113"/>
      <c r="F12" s="113"/>
      <c r="G12" s="113"/>
      <c r="H12" s="113"/>
      <c r="I12" s="113"/>
      <c r="J12" s="113"/>
      <c r="K12" s="114"/>
      <c r="L12" s="109"/>
      <c r="M12" s="93"/>
      <c r="N12" s="93"/>
      <c r="O12" s="93"/>
      <c r="P12" s="93"/>
      <c r="Q12" s="86"/>
    </row>
    <row r="13" spans="2:20" s="20" customFormat="1" ht="12" customHeight="1">
      <c r="B13" s="69"/>
      <c r="C13" s="71"/>
      <c r="D13" s="115"/>
      <c r="E13" s="116"/>
      <c r="F13" s="116"/>
      <c r="G13" s="116"/>
      <c r="H13" s="116"/>
      <c r="I13" s="116"/>
      <c r="J13" s="116"/>
      <c r="K13" s="117"/>
      <c r="L13" s="83"/>
      <c r="M13" s="65"/>
      <c r="N13" s="65"/>
      <c r="O13" s="65"/>
      <c r="P13" s="65"/>
      <c r="Q13" s="67"/>
      <c r="T13" s="17"/>
    </row>
    <row r="14" spans="2:20" s="17" customFormat="1" ht="18.75" customHeight="1">
      <c r="B14" s="68">
        <v>45937</v>
      </c>
      <c r="C14" s="70" t="s">
        <v>13</v>
      </c>
      <c r="D14" s="72" t="s">
        <v>22</v>
      </c>
      <c r="E14" s="18" t="s">
        <v>248</v>
      </c>
      <c r="F14" s="18" t="s">
        <v>65</v>
      </c>
      <c r="G14" s="18" t="s">
        <v>243</v>
      </c>
      <c r="H14" s="18" t="s">
        <v>254</v>
      </c>
      <c r="I14" s="18" t="s">
        <v>256</v>
      </c>
      <c r="J14" s="74" t="s">
        <v>14</v>
      </c>
      <c r="K14" s="18" t="s">
        <v>163</v>
      </c>
      <c r="L14" s="88"/>
      <c r="M14" s="64">
        <v>6.5</v>
      </c>
      <c r="N14" s="64">
        <v>2.8</v>
      </c>
      <c r="O14" s="64">
        <v>2.2999999999999998</v>
      </c>
      <c r="P14" s="64">
        <v>2.7</v>
      </c>
      <c r="Q14" s="66">
        <f>M14*70+N14*75+O14*25+P14*45</f>
        <v>844</v>
      </c>
      <c r="R14" s="40"/>
      <c r="S14" s="126"/>
    </row>
    <row r="15" spans="2:20" s="20" customFormat="1" ht="17.25" customHeight="1">
      <c r="B15" s="69"/>
      <c r="C15" s="71"/>
      <c r="D15" s="73"/>
      <c r="E15" s="19" t="s">
        <v>249</v>
      </c>
      <c r="F15" s="19" t="s">
        <v>205</v>
      </c>
      <c r="G15" s="19" t="s">
        <v>242</v>
      </c>
      <c r="H15" s="19" t="s">
        <v>253</v>
      </c>
      <c r="I15" s="19" t="s">
        <v>257</v>
      </c>
      <c r="J15" s="75"/>
      <c r="K15" s="19" t="s">
        <v>164</v>
      </c>
      <c r="L15" s="83"/>
      <c r="M15" s="65"/>
      <c r="N15" s="65"/>
      <c r="O15" s="65"/>
      <c r="P15" s="65"/>
      <c r="Q15" s="67"/>
      <c r="R15" s="41"/>
      <c r="S15" s="126"/>
      <c r="T15" s="17"/>
    </row>
    <row r="16" spans="2:20" s="17" customFormat="1" ht="18.75" customHeight="1">
      <c r="B16" s="68">
        <v>45938</v>
      </c>
      <c r="C16" s="70" t="s">
        <v>15</v>
      </c>
      <c r="D16" s="72" t="s">
        <v>177</v>
      </c>
      <c r="E16" s="18" t="s">
        <v>247</v>
      </c>
      <c r="F16" s="18" t="s">
        <v>246</v>
      </c>
      <c r="G16" s="18" t="s">
        <v>250</v>
      </c>
      <c r="H16" s="18" t="s">
        <v>252</v>
      </c>
      <c r="I16" s="18" t="s">
        <v>266</v>
      </c>
      <c r="J16" s="110" t="s">
        <v>18</v>
      </c>
      <c r="K16" s="21" t="s">
        <v>67</v>
      </c>
      <c r="L16" s="88"/>
      <c r="M16" s="64">
        <v>6.6</v>
      </c>
      <c r="N16" s="64">
        <v>2.8</v>
      </c>
      <c r="O16" s="64">
        <v>2.1</v>
      </c>
      <c r="P16" s="64">
        <v>2.7</v>
      </c>
      <c r="Q16" s="66">
        <f>M16*70+N16*75+O16*25+P16*45</f>
        <v>846</v>
      </c>
    </row>
    <row r="17" spans="2:17" s="20" customFormat="1" ht="17.25" customHeight="1">
      <c r="B17" s="69"/>
      <c r="C17" s="71"/>
      <c r="D17" s="73"/>
      <c r="E17" s="51" t="s">
        <v>384</v>
      </c>
      <c r="F17" s="19" t="s">
        <v>251</v>
      </c>
      <c r="G17" s="19" t="s">
        <v>27</v>
      </c>
      <c r="H17" s="19" t="s">
        <v>353</v>
      </c>
      <c r="I17" s="19" t="s">
        <v>267</v>
      </c>
      <c r="J17" s="111"/>
      <c r="K17" s="22" t="s">
        <v>144</v>
      </c>
      <c r="L17" s="83"/>
      <c r="M17" s="65"/>
      <c r="N17" s="65"/>
      <c r="O17" s="65"/>
      <c r="P17" s="65"/>
      <c r="Q17" s="67"/>
    </row>
    <row r="18" spans="2:17" s="17" customFormat="1" ht="18.75" customHeight="1">
      <c r="B18" s="68">
        <v>45939</v>
      </c>
      <c r="C18" s="70" t="s">
        <v>21</v>
      </c>
      <c r="D18" s="72" t="s">
        <v>126</v>
      </c>
      <c r="E18" s="18" t="s">
        <v>244</v>
      </c>
      <c r="F18" s="43" t="s">
        <v>352</v>
      </c>
      <c r="G18" s="18" t="s">
        <v>63</v>
      </c>
      <c r="H18" s="18" t="s">
        <v>258</v>
      </c>
      <c r="I18" s="18" t="s">
        <v>34</v>
      </c>
      <c r="J18" s="74" t="s">
        <v>14</v>
      </c>
      <c r="K18" s="18" t="s">
        <v>168</v>
      </c>
      <c r="L18" s="88"/>
      <c r="M18" s="64">
        <v>6.6</v>
      </c>
      <c r="N18" s="64">
        <v>2.7</v>
      </c>
      <c r="O18" s="64">
        <v>2.2999999999999998</v>
      </c>
      <c r="P18" s="64">
        <v>2.6</v>
      </c>
      <c r="Q18" s="66">
        <f>M18*70+N18*75+O18*25+P18*45</f>
        <v>839</v>
      </c>
    </row>
    <row r="19" spans="2:17" s="20" customFormat="1" ht="17.25" customHeight="1">
      <c r="B19" s="69"/>
      <c r="C19" s="71"/>
      <c r="D19" s="73"/>
      <c r="E19" s="23" t="s">
        <v>245</v>
      </c>
      <c r="F19" s="19" t="s">
        <v>32</v>
      </c>
      <c r="G19" s="19" t="s">
        <v>211</v>
      </c>
      <c r="H19" s="23" t="s">
        <v>259</v>
      </c>
      <c r="I19" s="19" t="s">
        <v>35</v>
      </c>
      <c r="J19" s="75"/>
      <c r="K19" s="19" t="s">
        <v>165</v>
      </c>
      <c r="L19" s="83"/>
      <c r="M19" s="65"/>
      <c r="N19" s="65"/>
      <c r="O19" s="65"/>
      <c r="P19" s="65"/>
      <c r="Q19" s="67"/>
    </row>
    <row r="20" spans="2:17" s="17" customFormat="1" ht="12" customHeight="1">
      <c r="B20" s="95">
        <v>45940</v>
      </c>
      <c r="C20" s="70" t="s">
        <v>23</v>
      </c>
      <c r="D20" s="103" t="s">
        <v>124</v>
      </c>
      <c r="E20" s="104"/>
      <c r="F20" s="104"/>
      <c r="G20" s="104"/>
      <c r="H20" s="104"/>
      <c r="I20" s="104"/>
      <c r="J20" s="104"/>
      <c r="K20" s="105"/>
      <c r="L20" s="88"/>
      <c r="M20" s="64"/>
      <c r="N20" s="64"/>
      <c r="O20" s="64"/>
      <c r="P20" s="64"/>
      <c r="Q20" s="66"/>
    </row>
    <row r="21" spans="2:17" s="20" customFormat="1" ht="12" customHeight="1" thickBot="1">
      <c r="B21" s="96"/>
      <c r="C21" s="89"/>
      <c r="D21" s="106"/>
      <c r="E21" s="107"/>
      <c r="F21" s="107"/>
      <c r="G21" s="107"/>
      <c r="H21" s="107"/>
      <c r="I21" s="107"/>
      <c r="J21" s="107"/>
      <c r="K21" s="108"/>
      <c r="L21" s="109"/>
      <c r="M21" s="93"/>
      <c r="N21" s="93"/>
      <c r="O21" s="93"/>
      <c r="P21" s="93"/>
      <c r="Q21" s="94"/>
    </row>
    <row r="22" spans="2:17" s="17" customFormat="1" ht="18.75" customHeight="1" thickTop="1">
      <c r="B22" s="68">
        <v>45943</v>
      </c>
      <c r="C22" s="79" t="s">
        <v>17</v>
      </c>
      <c r="D22" s="80" t="s">
        <v>39</v>
      </c>
      <c r="E22" s="18" t="s">
        <v>262</v>
      </c>
      <c r="F22" s="25" t="s">
        <v>73</v>
      </c>
      <c r="G22" s="45" t="s">
        <v>386</v>
      </c>
      <c r="H22" s="25" t="s">
        <v>260</v>
      </c>
      <c r="I22" s="18" t="s">
        <v>264</v>
      </c>
      <c r="J22" s="81" t="s">
        <v>18</v>
      </c>
      <c r="K22" s="24" t="s">
        <v>147</v>
      </c>
      <c r="L22" s="82"/>
      <c r="M22" s="84">
        <v>6.7</v>
      </c>
      <c r="N22" s="84">
        <v>2.6</v>
      </c>
      <c r="O22" s="84">
        <v>2.2000000000000002</v>
      </c>
      <c r="P22" s="84">
        <v>2.7</v>
      </c>
      <c r="Q22" s="85">
        <f>M22*70+N22*75+O22*25+P22*45</f>
        <v>840.5</v>
      </c>
    </row>
    <row r="23" spans="2:17" s="20" customFormat="1" ht="17.25" customHeight="1">
      <c r="B23" s="69"/>
      <c r="C23" s="71"/>
      <c r="D23" s="73"/>
      <c r="E23" s="19" t="s">
        <v>263</v>
      </c>
      <c r="F23" s="19" t="s">
        <v>255</v>
      </c>
      <c r="G23" s="48" t="s">
        <v>387</v>
      </c>
      <c r="H23" s="19" t="s">
        <v>261</v>
      </c>
      <c r="I23" s="19" t="s">
        <v>265</v>
      </c>
      <c r="J23" s="75"/>
      <c r="K23" s="19" t="s">
        <v>166</v>
      </c>
      <c r="L23" s="83"/>
      <c r="M23" s="65"/>
      <c r="N23" s="65"/>
      <c r="O23" s="65"/>
      <c r="P23" s="65"/>
      <c r="Q23" s="67"/>
    </row>
    <row r="24" spans="2:17" s="17" customFormat="1" ht="18.75" customHeight="1">
      <c r="B24" s="68">
        <v>45944</v>
      </c>
      <c r="C24" s="70" t="s">
        <v>13</v>
      </c>
      <c r="D24" s="72" t="s">
        <v>71</v>
      </c>
      <c r="E24" s="18" t="s">
        <v>354</v>
      </c>
      <c r="F24" s="25" t="s">
        <v>268</v>
      </c>
      <c r="G24" s="25" t="s">
        <v>160</v>
      </c>
      <c r="H24" s="25" t="s">
        <v>296</v>
      </c>
      <c r="I24" s="25" t="s">
        <v>280</v>
      </c>
      <c r="J24" s="74" t="s">
        <v>14</v>
      </c>
      <c r="K24" s="18" t="s">
        <v>24</v>
      </c>
      <c r="L24" s="88"/>
      <c r="M24" s="64">
        <v>6.6</v>
      </c>
      <c r="N24" s="64">
        <v>2.7</v>
      </c>
      <c r="O24" s="64">
        <v>2.2999999999999998</v>
      </c>
      <c r="P24" s="64">
        <v>2.6</v>
      </c>
      <c r="Q24" s="66">
        <f>M24*70+N24*75+O24*25+P24*45</f>
        <v>839</v>
      </c>
    </row>
    <row r="25" spans="2:17" s="20" customFormat="1" ht="17.25" customHeight="1">
      <c r="B25" s="69"/>
      <c r="C25" s="71"/>
      <c r="D25" s="73"/>
      <c r="E25" s="19" t="s">
        <v>355</v>
      </c>
      <c r="F25" s="19" t="s">
        <v>269</v>
      </c>
      <c r="G25" s="19" t="s">
        <v>214</v>
      </c>
      <c r="H25" s="19" t="s">
        <v>297</v>
      </c>
      <c r="I25" s="19" t="s">
        <v>281</v>
      </c>
      <c r="J25" s="75"/>
      <c r="K25" s="19" t="s">
        <v>167</v>
      </c>
      <c r="L25" s="83"/>
      <c r="M25" s="65"/>
      <c r="N25" s="65"/>
      <c r="O25" s="65"/>
      <c r="P25" s="65"/>
      <c r="Q25" s="67"/>
    </row>
    <row r="26" spans="2:17" s="17" customFormat="1" ht="18.75" customHeight="1">
      <c r="B26" s="68">
        <v>45945</v>
      </c>
      <c r="C26" s="70" t="s">
        <v>15</v>
      </c>
      <c r="D26" s="72" t="s">
        <v>350</v>
      </c>
      <c r="E26" s="18" t="s">
        <v>356</v>
      </c>
      <c r="F26" s="18" t="s">
        <v>357</v>
      </c>
      <c r="G26" s="18" t="s">
        <v>276</v>
      </c>
      <c r="H26" s="18" t="s">
        <v>277</v>
      </c>
      <c r="I26" s="18" t="s">
        <v>274</v>
      </c>
      <c r="J26" s="74" t="s">
        <v>16</v>
      </c>
      <c r="K26" s="21" t="s">
        <v>104</v>
      </c>
      <c r="L26" s="88"/>
      <c r="M26" s="64">
        <v>6.5</v>
      </c>
      <c r="N26" s="64">
        <v>2.7</v>
      </c>
      <c r="O26" s="64">
        <v>2.2999999999999998</v>
      </c>
      <c r="P26" s="64">
        <v>2.7</v>
      </c>
      <c r="Q26" s="66">
        <f>M26*70+N26*75+O26*25+P26*45</f>
        <v>836.5</v>
      </c>
    </row>
    <row r="27" spans="2:17" s="20" customFormat="1" ht="17.25" customHeight="1">
      <c r="B27" s="69"/>
      <c r="C27" s="71"/>
      <c r="D27" s="73"/>
      <c r="E27" s="19" t="s">
        <v>358</v>
      </c>
      <c r="F27" s="19" t="s">
        <v>359</v>
      </c>
      <c r="G27" s="19" t="s">
        <v>80</v>
      </c>
      <c r="H27" s="19" t="s">
        <v>278</v>
      </c>
      <c r="I27" s="19" t="s">
        <v>275</v>
      </c>
      <c r="J27" s="75"/>
      <c r="K27" s="22" t="s">
        <v>105</v>
      </c>
      <c r="L27" s="83"/>
      <c r="M27" s="65"/>
      <c r="N27" s="65"/>
      <c r="O27" s="65"/>
      <c r="P27" s="65"/>
      <c r="Q27" s="67"/>
    </row>
    <row r="28" spans="2:17" s="17" customFormat="1" ht="18.75" customHeight="1">
      <c r="B28" s="68">
        <v>45946</v>
      </c>
      <c r="C28" s="70" t="s">
        <v>21</v>
      </c>
      <c r="D28" s="72" t="s">
        <v>39</v>
      </c>
      <c r="E28" s="25" t="s">
        <v>360</v>
      </c>
      <c r="F28" s="25" t="s">
        <v>298</v>
      </c>
      <c r="G28" s="18" t="s">
        <v>83</v>
      </c>
      <c r="H28" s="25" t="s">
        <v>302</v>
      </c>
      <c r="I28" s="18" t="s">
        <v>300</v>
      </c>
      <c r="J28" s="74" t="s">
        <v>14</v>
      </c>
      <c r="K28" s="18" t="s">
        <v>169</v>
      </c>
      <c r="L28" s="88"/>
      <c r="M28" s="64">
        <v>6.6</v>
      </c>
      <c r="N28" s="64">
        <v>2.6</v>
      </c>
      <c r="O28" s="64">
        <v>2.2000000000000002</v>
      </c>
      <c r="P28" s="64">
        <v>2.7</v>
      </c>
      <c r="Q28" s="66">
        <f>M28*70+N28*75+O28*25+P28*45</f>
        <v>833.5</v>
      </c>
    </row>
    <row r="29" spans="2:17" s="20" customFormat="1" ht="17.25" customHeight="1">
      <c r="B29" s="69"/>
      <c r="C29" s="71"/>
      <c r="D29" s="73"/>
      <c r="E29" s="19" t="s">
        <v>361</v>
      </c>
      <c r="F29" s="19" t="s">
        <v>299</v>
      </c>
      <c r="G29" s="19" t="s">
        <v>216</v>
      </c>
      <c r="H29" s="19" t="s">
        <v>303</v>
      </c>
      <c r="I29" s="19" t="s">
        <v>301</v>
      </c>
      <c r="J29" s="75"/>
      <c r="K29" s="19" t="s">
        <v>170</v>
      </c>
      <c r="L29" s="83"/>
      <c r="M29" s="65"/>
      <c r="N29" s="65"/>
      <c r="O29" s="65"/>
      <c r="P29" s="65"/>
      <c r="Q29" s="67"/>
    </row>
    <row r="30" spans="2:17" s="17" customFormat="1" ht="18.75" customHeight="1">
      <c r="B30" s="95">
        <v>45947</v>
      </c>
      <c r="C30" s="70" t="s">
        <v>23</v>
      </c>
      <c r="D30" s="72" t="s">
        <v>62</v>
      </c>
      <c r="E30" s="18" t="s">
        <v>289</v>
      </c>
      <c r="F30" s="18" t="s">
        <v>288</v>
      </c>
      <c r="G30" s="29" t="s">
        <v>292</v>
      </c>
      <c r="H30" s="18" t="s">
        <v>362</v>
      </c>
      <c r="I30" s="29" t="s">
        <v>282</v>
      </c>
      <c r="J30" s="74" t="s">
        <v>14</v>
      </c>
      <c r="K30" s="18" t="s">
        <v>137</v>
      </c>
      <c r="L30" s="88"/>
      <c r="M30" s="64">
        <v>6.6</v>
      </c>
      <c r="N30" s="64">
        <v>2.7</v>
      </c>
      <c r="O30" s="64">
        <v>2.2999999999999998</v>
      </c>
      <c r="P30" s="64">
        <v>2.6</v>
      </c>
      <c r="Q30" s="66">
        <f>M30*70+N30*75+O30*25+P30*45</f>
        <v>839</v>
      </c>
    </row>
    <row r="31" spans="2:17" s="20" customFormat="1" ht="17.25" customHeight="1" thickBot="1">
      <c r="B31" s="96"/>
      <c r="C31" s="97"/>
      <c r="D31" s="98"/>
      <c r="E31" s="27" t="s">
        <v>291</v>
      </c>
      <c r="F31" s="27" t="s">
        <v>287</v>
      </c>
      <c r="G31" s="49" t="s">
        <v>385</v>
      </c>
      <c r="H31" s="27" t="s">
        <v>363</v>
      </c>
      <c r="I31" s="28" t="s">
        <v>283</v>
      </c>
      <c r="J31" s="99"/>
      <c r="K31" s="27" t="s">
        <v>171</v>
      </c>
      <c r="L31" s="100"/>
      <c r="M31" s="101"/>
      <c r="N31" s="101"/>
      <c r="O31" s="101"/>
      <c r="P31" s="101"/>
      <c r="Q31" s="102"/>
    </row>
    <row r="32" spans="2:17" s="17" customFormat="1" ht="18.75" customHeight="1" thickTop="1">
      <c r="B32" s="68">
        <v>45950</v>
      </c>
      <c r="C32" s="89" t="s">
        <v>17</v>
      </c>
      <c r="D32" s="90" t="s">
        <v>52</v>
      </c>
      <c r="E32" s="47" t="s">
        <v>390</v>
      </c>
      <c r="F32" s="25" t="s">
        <v>306</v>
      </c>
      <c r="G32" s="25" t="s">
        <v>54</v>
      </c>
      <c r="H32" s="25" t="s">
        <v>260</v>
      </c>
      <c r="I32" s="25" t="s">
        <v>304</v>
      </c>
      <c r="J32" s="91" t="s">
        <v>18</v>
      </c>
      <c r="K32" s="25" t="s">
        <v>109</v>
      </c>
      <c r="L32" s="92"/>
      <c r="M32" s="93">
        <v>6.7</v>
      </c>
      <c r="N32" s="93">
        <v>2.7</v>
      </c>
      <c r="O32" s="93">
        <v>2.2999999999999998</v>
      </c>
      <c r="P32" s="93">
        <v>2.5</v>
      </c>
      <c r="Q32" s="86">
        <f>M32*70+N32*75+O32*25+P32*45</f>
        <v>841.5</v>
      </c>
    </row>
    <row r="33" spans="2:17" s="17" customFormat="1" ht="17.25" customHeight="1">
      <c r="B33" s="69"/>
      <c r="C33" s="71"/>
      <c r="D33" s="73"/>
      <c r="E33" s="48" t="s">
        <v>391</v>
      </c>
      <c r="F33" s="19" t="s">
        <v>307</v>
      </c>
      <c r="G33" s="19" t="s">
        <v>219</v>
      </c>
      <c r="H33" s="19" t="s">
        <v>261</v>
      </c>
      <c r="I33" s="19" t="s">
        <v>364</v>
      </c>
      <c r="J33" s="75"/>
      <c r="K33" s="19" t="s">
        <v>305</v>
      </c>
      <c r="L33" s="77"/>
      <c r="M33" s="78"/>
      <c r="N33" s="78"/>
      <c r="O33" s="78"/>
      <c r="P33" s="78"/>
      <c r="Q33" s="87"/>
    </row>
    <row r="34" spans="2:17" s="17" customFormat="1" ht="18.75" customHeight="1">
      <c r="B34" s="68">
        <v>45951</v>
      </c>
      <c r="C34" s="70" t="s">
        <v>13</v>
      </c>
      <c r="D34" s="72" t="s">
        <v>39</v>
      </c>
      <c r="E34" s="44" t="s">
        <v>351</v>
      </c>
      <c r="F34" s="18" t="s">
        <v>36</v>
      </c>
      <c r="G34" s="18" t="s">
        <v>33</v>
      </c>
      <c r="H34" s="18" t="s">
        <v>348</v>
      </c>
      <c r="I34" s="18" t="s">
        <v>325</v>
      </c>
      <c r="J34" s="74" t="s">
        <v>14</v>
      </c>
      <c r="K34" s="18" t="s">
        <v>110</v>
      </c>
      <c r="L34" s="88"/>
      <c r="M34" s="64">
        <v>6.6</v>
      </c>
      <c r="N34" s="64">
        <v>2.6</v>
      </c>
      <c r="O34" s="64">
        <v>2.2999999999999998</v>
      </c>
      <c r="P34" s="64">
        <v>2.6</v>
      </c>
      <c r="Q34" s="66">
        <f>M34*70+N34*75+O34*25+P34*45</f>
        <v>831.5</v>
      </c>
    </row>
    <row r="35" spans="2:17" s="17" customFormat="1" ht="17.25" customHeight="1">
      <c r="B35" s="69"/>
      <c r="C35" s="71"/>
      <c r="D35" s="73"/>
      <c r="E35" s="19" t="s">
        <v>308</v>
      </c>
      <c r="F35" s="19" t="s">
        <v>286</v>
      </c>
      <c r="G35" s="19" t="s">
        <v>220</v>
      </c>
      <c r="H35" s="19" t="s">
        <v>349</v>
      </c>
      <c r="I35" s="19" t="s">
        <v>326</v>
      </c>
      <c r="J35" s="75"/>
      <c r="K35" s="19" t="s">
        <v>172</v>
      </c>
      <c r="L35" s="83"/>
      <c r="M35" s="65"/>
      <c r="N35" s="65"/>
      <c r="O35" s="65"/>
      <c r="P35" s="65"/>
      <c r="Q35" s="67"/>
    </row>
    <row r="36" spans="2:17" s="17" customFormat="1" ht="18.75" customHeight="1">
      <c r="B36" s="68">
        <v>45952</v>
      </c>
      <c r="C36" s="70" t="s">
        <v>15</v>
      </c>
      <c r="D36" s="72" t="s">
        <v>180</v>
      </c>
      <c r="E36" s="18" t="s">
        <v>315</v>
      </c>
      <c r="F36" s="18" t="s">
        <v>316</v>
      </c>
      <c r="G36" s="18" t="s">
        <v>57</v>
      </c>
      <c r="H36" s="18" t="s">
        <v>279</v>
      </c>
      <c r="I36" s="29" t="s">
        <v>294</v>
      </c>
      <c r="J36" s="74" t="s">
        <v>16</v>
      </c>
      <c r="K36" s="21" t="s">
        <v>98</v>
      </c>
      <c r="L36" s="76"/>
      <c r="M36" s="64">
        <v>6.6</v>
      </c>
      <c r="N36" s="64">
        <v>2.8</v>
      </c>
      <c r="O36" s="64">
        <v>2.2000000000000002</v>
      </c>
      <c r="P36" s="64">
        <v>2.8</v>
      </c>
      <c r="Q36" s="66">
        <f>M36*70+N36*75+O36*25+P36*45</f>
        <v>853</v>
      </c>
    </row>
    <row r="37" spans="2:17" s="17" customFormat="1" ht="17.25" customHeight="1">
      <c r="B37" s="69"/>
      <c r="C37" s="71"/>
      <c r="D37" s="73"/>
      <c r="E37" s="19" t="s">
        <v>314</v>
      </c>
      <c r="F37" s="19" t="s">
        <v>251</v>
      </c>
      <c r="G37" s="19" t="s">
        <v>59</v>
      </c>
      <c r="H37" s="19" t="s">
        <v>365</v>
      </c>
      <c r="I37" s="42" t="s">
        <v>295</v>
      </c>
      <c r="J37" s="75"/>
      <c r="K37" s="22" t="s">
        <v>99</v>
      </c>
      <c r="L37" s="77"/>
      <c r="M37" s="78"/>
      <c r="N37" s="78"/>
      <c r="O37" s="78"/>
      <c r="P37" s="78"/>
      <c r="Q37" s="87"/>
    </row>
    <row r="38" spans="2:17" s="17" customFormat="1" ht="18.75" customHeight="1">
      <c r="B38" s="68">
        <v>45953</v>
      </c>
      <c r="C38" s="89" t="s">
        <v>21</v>
      </c>
      <c r="D38" s="90" t="s">
        <v>39</v>
      </c>
      <c r="E38" s="25" t="s">
        <v>311</v>
      </c>
      <c r="F38" s="25" t="s">
        <v>152</v>
      </c>
      <c r="G38" s="18" t="s">
        <v>153</v>
      </c>
      <c r="H38" s="25" t="s">
        <v>366</v>
      </c>
      <c r="I38" s="25" t="s">
        <v>37</v>
      </c>
      <c r="J38" s="74" t="s">
        <v>14</v>
      </c>
      <c r="K38" s="47" t="s">
        <v>388</v>
      </c>
      <c r="L38" s="109"/>
      <c r="M38" s="93">
        <v>6.5</v>
      </c>
      <c r="N38" s="93">
        <v>2.8</v>
      </c>
      <c r="O38" s="93">
        <v>2.2999999999999998</v>
      </c>
      <c r="P38" s="93">
        <v>2.7</v>
      </c>
      <c r="Q38" s="66">
        <f>M38*70+N38*75+O38*25+P38*45</f>
        <v>844</v>
      </c>
    </row>
    <row r="39" spans="2:17" s="20" customFormat="1" ht="17.25" customHeight="1">
      <c r="B39" s="69"/>
      <c r="C39" s="71"/>
      <c r="D39" s="73"/>
      <c r="E39" s="19" t="s">
        <v>312</v>
      </c>
      <c r="F39" s="19" t="s">
        <v>313</v>
      </c>
      <c r="G39" s="19" t="s">
        <v>320</v>
      </c>
      <c r="H39" s="19" t="s">
        <v>367</v>
      </c>
      <c r="I39" s="19" t="s">
        <v>319</v>
      </c>
      <c r="J39" s="75"/>
      <c r="K39" s="48" t="s">
        <v>389</v>
      </c>
      <c r="L39" s="83"/>
      <c r="M39" s="65"/>
      <c r="N39" s="65"/>
      <c r="O39" s="65"/>
      <c r="P39" s="65"/>
      <c r="Q39" s="87"/>
    </row>
    <row r="40" spans="2:17" s="17" customFormat="1" ht="12" customHeight="1">
      <c r="B40" s="95">
        <v>45954</v>
      </c>
      <c r="C40" s="70" t="s">
        <v>23</v>
      </c>
      <c r="D40" s="103" t="s">
        <v>135</v>
      </c>
      <c r="E40" s="104"/>
      <c r="F40" s="104"/>
      <c r="G40" s="104"/>
      <c r="H40" s="104"/>
      <c r="I40" s="104"/>
      <c r="J40" s="104"/>
      <c r="K40" s="105"/>
      <c r="L40" s="88"/>
      <c r="M40" s="64"/>
      <c r="N40" s="64"/>
      <c r="O40" s="64"/>
      <c r="P40" s="64"/>
      <c r="Q40" s="66"/>
    </row>
    <row r="41" spans="2:17" s="20" customFormat="1" ht="12" customHeight="1" thickBot="1">
      <c r="B41" s="96"/>
      <c r="C41" s="97"/>
      <c r="D41" s="106"/>
      <c r="E41" s="107"/>
      <c r="F41" s="107"/>
      <c r="G41" s="107"/>
      <c r="H41" s="107"/>
      <c r="I41" s="107"/>
      <c r="J41" s="107"/>
      <c r="K41" s="108"/>
      <c r="L41" s="109"/>
      <c r="M41" s="93"/>
      <c r="N41" s="93"/>
      <c r="O41" s="93"/>
      <c r="P41" s="93"/>
      <c r="Q41" s="94"/>
    </row>
    <row r="42" spans="2:17" s="17" customFormat="1" ht="18.75" customHeight="1" thickTop="1">
      <c r="B42" s="68">
        <v>45957</v>
      </c>
      <c r="C42" s="79" t="s">
        <v>17</v>
      </c>
      <c r="D42" s="80" t="s">
        <v>134</v>
      </c>
      <c r="E42" s="24" t="s">
        <v>270</v>
      </c>
      <c r="F42" s="24" t="s">
        <v>128</v>
      </c>
      <c r="G42" s="24" t="s">
        <v>327</v>
      </c>
      <c r="H42" s="24" t="s">
        <v>331</v>
      </c>
      <c r="I42" s="24" t="s">
        <v>328</v>
      </c>
      <c r="J42" s="81" t="s">
        <v>18</v>
      </c>
      <c r="K42" s="24" t="s">
        <v>100</v>
      </c>
      <c r="L42" s="82"/>
      <c r="M42" s="84">
        <v>6.5</v>
      </c>
      <c r="N42" s="84">
        <v>2.8</v>
      </c>
      <c r="O42" s="84">
        <v>2.2999999999999998</v>
      </c>
      <c r="P42" s="84">
        <v>2.7</v>
      </c>
      <c r="Q42" s="85">
        <f>M42*70+N42*75+O42*25+P42*45</f>
        <v>844</v>
      </c>
    </row>
    <row r="43" spans="2:17" s="20" customFormat="1" ht="17.25" customHeight="1">
      <c r="B43" s="69"/>
      <c r="C43" s="71"/>
      <c r="D43" s="73"/>
      <c r="E43" s="19" t="s">
        <v>368</v>
      </c>
      <c r="F43" s="19" t="s">
        <v>369</v>
      </c>
      <c r="G43" s="19" t="s">
        <v>224</v>
      </c>
      <c r="H43" s="19" t="s">
        <v>332</v>
      </c>
      <c r="I43" s="19" t="s">
        <v>329</v>
      </c>
      <c r="J43" s="75"/>
      <c r="K43" s="19" t="s">
        <v>101</v>
      </c>
      <c r="L43" s="83"/>
      <c r="M43" s="65"/>
      <c r="N43" s="65"/>
      <c r="O43" s="65"/>
      <c r="P43" s="65"/>
      <c r="Q43" s="67"/>
    </row>
    <row r="44" spans="2:17" s="17" customFormat="1" ht="18.75" customHeight="1">
      <c r="B44" s="68">
        <v>45958</v>
      </c>
      <c r="C44" s="70" t="s">
        <v>13</v>
      </c>
      <c r="D44" s="72" t="s">
        <v>123</v>
      </c>
      <c r="E44" s="18" t="s">
        <v>334</v>
      </c>
      <c r="F44" s="18" t="s">
        <v>336</v>
      </c>
      <c r="G44" s="18" t="s">
        <v>90</v>
      </c>
      <c r="H44" s="18" t="s">
        <v>310</v>
      </c>
      <c r="I44" s="25" t="s">
        <v>284</v>
      </c>
      <c r="J44" s="74" t="s">
        <v>14</v>
      </c>
      <c r="K44" s="18" t="s">
        <v>30</v>
      </c>
      <c r="L44" s="88"/>
      <c r="M44" s="64">
        <v>6.7</v>
      </c>
      <c r="N44" s="64">
        <v>2.6</v>
      </c>
      <c r="O44" s="64">
        <v>2.2000000000000002</v>
      </c>
      <c r="P44" s="64">
        <v>2.7</v>
      </c>
      <c r="Q44" s="66">
        <f>M44*70+N44*75+O44*25+P44*45</f>
        <v>840.5</v>
      </c>
    </row>
    <row r="45" spans="2:17" s="20" customFormat="1" ht="17.25" customHeight="1">
      <c r="B45" s="69"/>
      <c r="C45" s="71"/>
      <c r="D45" s="73"/>
      <c r="E45" s="19" t="s">
        <v>335</v>
      </c>
      <c r="F45" s="19" t="s">
        <v>337</v>
      </c>
      <c r="G45" s="19" t="s">
        <v>333</v>
      </c>
      <c r="H45" s="19" t="s">
        <v>309</v>
      </c>
      <c r="I45" s="19" t="s">
        <v>285</v>
      </c>
      <c r="J45" s="75"/>
      <c r="K45" s="23" t="s">
        <v>173</v>
      </c>
      <c r="L45" s="83"/>
      <c r="M45" s="65"/>
      <c r="N45" s="65"/>
      <c r="O45" s="65"/>
      <c r="P45" s="65"/>
      <c r="Q45" s="67"/>
    </row>
    <row r="46" spans="2:17" s="17" customFormat="1" ht="18.75" customHeight="1">
      <c r="B46" s="95">
        <v>45959</v>
      </c>
      <c r="C46" s="70" t="s">
        <v>15</v>
      </c>
      <c r="D46" s="72" t="s">
        <v>25</v>
      </c>
      <c r="E46" s="18" t="s">
        <v>323</v>
      </c>
      <c r="F46" s="18" t="s">
        <v>344</v>
      </c>
      <c r="G46" s="25" t="s">
        <v>19</v>
      </c>
      <c r="H46" s="18" t="s">
        <v>346</v>
      </c>
      <c r="I46" s="25" t="s">
        <v>195</v>
      </c>
      <c r="J46" s="74" t="s">
        <v>20</v>
      </c>
      <c r="K46" s="21" t="s">
        <v>106</v>
      </c>
      <c r="L46" s="88"/>
      <c r="M46" s="64">
        <v>6.6</v>
      </c>
      <c r="N46" s="64">
        <v>2.8</v>
      </c>
      <c r="O46" s="64">
        <v>2.2999999999999998</v>
      </c>
      <c r="P46" s="64">
        <v>2.6</v>
      </c>
      <c r="Q46" s="66">
        <f>M46*70+N46*75+O46*25+P46*45</f>
        <v>846.5</v>
      </c>
    </row>
    <row r="47" spans="2:17" s="20" customFormat="1" ht="17.25" customHeight="1">
      <c r="B47" s="69"/>
      <c r="C47" s="71"/>
      <c r="D47" s="73"/>
      <c r="E47" s="19" t="s">
        <v>324</v>
      </c>
      <c r="F47" s="19" t="s">
        <v>345</v>
      </c>
      <c r="G47" s="19" t="s">
        <v>76</v>
      </c>
      <c r="H47" s="19" t="s">
        <v>347</v>
      </c>
      <c r="I47" s="19" t="s">
        <v>196</v>
      </c>
      <c r="J47" s="75"/>
      <c r="K47" s="22" t="s">
        <v>107</v>
      </c>
      <c r="L47" s="83"/>
      <c r="M47" s="65"/>
      <c r="N47" s="65"/>
      <c r="O47" s="65"/>
      <c r="P47" s="65"/>
      <c r="Q47" s="67"/>
    </row>
    <row r="48" spans="2:17" s="17" customFormat="1" ht="18.75" customHeight="1">
      <c r="B48" s="68">
        <v>45960</v>
      </c>
      <c r="C48" s="89" t="s">
        <v>116</v>
      </c>
      <c r="D48" s="90" t="s">
        <v>39</v>
      </c>
      <c r="E48" s="25" t="s">
        <v>322</v>
      </c>
      <c r="F48" s="25" t="s">
        <v>338</v>
      </c>
      <c r="G48" s="25" t="s">
        <v>157</v>
      </c>
      <c r="H48" s="25" t="s">
        <v>272</v>
      </c>
      <c r="I48" s="25" t="s">
        <v>273</v>
      </c>
      <c r="J48" s="74" t="s">
        <v>14</v>
      </c>
      <c r="K48" s="25" t="s">
        <v>132</v>
      </c>
      <c r="L48" s="109"/>
      <c r="M48" s="93">
        <v>6.5</v>
      </c>
      <c r="N48" s="93">
        <v>2.8</v>
      </c>
      <c r="O48" s="93">
        <v>2.2999999999999998</v>
      </c>
      <c r="P48" s="93">
        <v>2.7</v>
      </c>
      <c r="Q48" s="86">
        <f>M48*70+N48*75+O48*25+P48*45</f>
        <v>844</v>
      </c>
    </row>
    <row r="49" spans="2:17" s="20" customFormat="1" ht="17.25" customHeight="1">
      <c r="B49" s="69"/>
      <c r="C49" s="71"/>
      <c r="D49" s="73"/>
      <c r="E49" s="19" t="s">
        <v>321</v>
      </c>
      <c r="F49" s="19" t="s">
        <v>339</v>
      </c>
      <c r="G49" s="19" t="s">
        <v>229</v>
      </c>
      <c r="H49" s="19" t="s">
        <v>330</v>
      </c>
      <c r="I49" s="19" t="s">
        <v>343</v>
      </c>
      <c r="J49" s="75"/>
      <c r="K49" s="19" t="s">
        <v>174</v>
      </c>
      <c r="L49" s="83"/>
      <c r="M49" s="65"/>
      <c r="N49" s="65"/>
      <c r="O49" s="65"/>
      <c r="P49" s="65"/>
      <c r="Q49" s="67"/>
    </row>
    <row r="50" spans="2:17" s="17" customFormat="1" ht="18.75" customHeight="1">
      <c r="B50" s="68">
        <v>45961</v>
      </c>
      <c r="C50" s="70" t="s">
        <v>117</v>
      </c>
      <c r="D50" s="72" t="s">
        <v>40</v>
      </c>
      <c r="E50" s="18" t="s">
        <v>293</v>
      </c>
      <c r="F50" s="18" t="s">
        <v>340</v>
      </c>
      <c r="G50" s="18" t="s">
        <v>28</v>
      </c>
      <c r="H50" s="18" t="s">
        <v>342</v>
      </c>
      <c r="I50" s="18" t="s">
        <v>271</v>
      </c>
      <c r="J50" s="74" t="s">
        <v>14</v>
      </c>
      <c r="K50" s="18" t="s">
        <v>175</v>
      </c>
      <c r="L50" s="88"/>
      <c r="M50" s="64">
        <v>6.7</v>
      </c>
      <c r="N50" s="64">
        <v>2.6</v>
      </c>
      <c r="O50" s="64">
        <v>2.4</v>
      </c>
      <c r="P50" s="64">
        <v>2.7</v>
      </c>
      <c r="Q50" s="66">
        <f>M50*70+N50*75+O50*25+P50*45</f>
        <v>845.5</v>
      </c>
    </row>
    <row r="51" spans="2:17" s="20" customFormat="1" ht="17.25" customHeight="1" thickBot="1">
      <c r="B51" s="118"/>
      <c r="C51" s="131"/>
      <c r="D51" s="121"/>
      <c r="E51" s="30" t="s">
        <v>318</v>
      </c>
      <c r="F51" s="30" t="s">
        <v>341</v>
      </c>
      <c r="G51" s="30" t="s">
        <v>230</v>
      </c>
      <c r="H51" s="30" t="s">
        <v>290</v>
      </c>
      <c r="I51" s="30" t="s">
        <v>317</v>
      </c>
      <c r="J51" s="127"/>
      <c r="K51" s="30" t="s">
        <v>176</v>
      </c>
      <c r="L51" s="128"/>
      <c r="M51" s="129"/>
      <c r="N51" s="129"/>
      <c r="O51" s="129"/>
      <c r="P51" s="129"/>
      <c r="Q51" s="130"/>
    </row>
    <row r="52" spans="2:17" customFormat="1" ht="12.9" customHeight="1">
      <c r="B52" s="31" t="s">
        <v>161</v>
      </c>
      <c r="C52" s="32"/>
      <c r="D52" s="32"/>
      <c r="E52" s="32"/>
      <c r="F52" s="32"/>
      <c r="G52" s="33"/>
      <c r="H52" s="32"/>
      <c r="I52" s="33"/>
      <c r="J52" s="33"/>
      <c r="K52" s="33"/>
      <c r="L52" s="33"/>
      <c r="M52" s="34"/>
      <c r="N52" s="34"/>
      <c r="O52" s="34"/>
      <c r="P52" s="34"/>
      <c r="Q52" s="34"/>
    </row>
    <row r="53" spans="2:17" customFormat="1" ht="12.9" customHeight="1">
      <c r="B53" s="35" t="s">
        <v>179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2:17" customFormat="1" ht="12.9" customHeight="1">
      <c r="B54" s="37" t="s">
        <v>231</v>
      </c>
      <c r="C54" s="32"/>
      <c r="D54" s="32"/>
      <c r="E54" s="32"/>
      <c r="F54" s="32"/>
      <c r="G54" s="31" t="s">
        <v>232</v>
      </c>
      <c r="H54" s="32"/>
      <c r="I54" s="31"/>
      <c r="J54" s="38"/>
      <c r="K54" s="38"/>
      <c r="L54" s="38"/>
      <c r="M54" s="39"/>
      <c r="N54" s="39"/>
      <c r="O54" s="63" t="str">
        <f>LEFT(K2,2)</f>
        <v>福豐</v>
      </c>
      <c r="P54" s="63"/>
      <c r="Q54" s="63"/>
    </row>
  </sheetData>
  <mergeCells count="231">
    <mergeCell ref="K2:Q4"/>
    <mergeCell ref="F5:I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B12:B13"/>
    <mergeCell ref="C12:C13"/>
    <mergeCell ref="D12:K13"/>
    <mergeCell ref="L12:L13"/>
    <mergeCell ref="M12:M13"/>
    <mergeCell ref="N12:N13"/>
    <mergeCell ref="O12:O13"/>
    <mergeCell ref="P12:P13"/>
    <mergeCell ref="Q12:Q13"/>
    <mergeCell ref="Q14:Q15"/>
    <mergeCell ref="S14:S15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6:Q17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8:Q19"/>
    <mergeCell ref="B20:B21"/>
    <mergeCell ref="C20:C21"/>
    <mergeCell ref="D20:K21"/>
    <mergeCell ref="L20:L21"/>
    <mergeCell ref="M20:M21"/>
    <mergeCell ref="N20:N21"/>
    <mergeCell ref="O20:O21"/>
    <mergeCell ref="P20:P21"/>
    <mergeCell ref="Q20:Q21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22:Q23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4:Q25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6:Q27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28:Q29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30:Q31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32:Q33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4:Q35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36:Q37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8:Q39"/>
    <mergeCell ref="B40:B41"/>
    <mergeCell ref="C40:C41"/>
    <mergeCell ref="D40:K41"/>
    <mergeCell ref="L40:L41"/>
    <mergeCell ref="M40:M41"/>
    <mergeCell ref="N40:N41"/>
    <mergeCell ref="O40:O41"/>
    <mergeCell ref="P40:P41"/>
    <mergeCell ref="Q40:Q41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42:Q43"/>
    <mergeCell ref="B44:B45"/>
    <mergeCell ref="C44:C45"/>
    <mergeCell ref="D44:D45"/>
    <mergeCell ref="J44:J45"/>
    <mergeCell ref="L44:L45"/>
    <mergeCell ref="M44:M45"/>
    <mergeCell ref="N44:N45"/>
    <mergeCell ref="O44:O45"/>
    <mergeCell ref="P44:P45"/>
    <mergeCell ref="Q44:Q45"/>
    <mergeCell ref="B42:B43"/>
    <mergeCell ref="C42:C43"/>
    <mergeCell ref="D42:D43"/>
    <mergeCell ref="J42:J43"/>
    <mergeCell ref="L42:L43"/>
    <mergeCell ref="M42:M43"/>
    <mergeCell ref="N42:N43"/>
    <mergeCell ref="O42:O43"/>
    <mergeCell ref="P42:P43"/>
    <mergeCell ref="Q46:Q47"/>
    <mergeCell ref="B48:B49"/>
    <mergeCell ref="C48:C49"/>
    <mergeCell ref="D48:D49"/>
    <mergeCell ref="J48:J49"/>
    <mergeCell ref="L48:L49"/>
    <mergeCell ref="M48:M49"/>
    <mergeCell ref="N48:N49"/>
    <mergeCell ref="O48:O49"/>
    <mergeCell ref="P48:P49"/>
    <mergeCell ref="B46:B47"/>
    <mergeCell ref="C46:C47"/>
    <mergeCell ref="D46:D47"/>
    <mergeCell ref="J46:J47"/>
    <mergeCell ref="L46:L47"/>
    <mergeCell ref="M46:M47"/>
    <mergeCell ref="N46:N47"/>
    <mergeCell ref="O46:O47"/>
    <mergeCell ref="P46:P47"/>
    <mergeCell ref="Q50:Q51"/>
    <mergeCell ref="O54:Q54"/>
    <mergeCell ref="Q48:Q49"/>
    <mergeCell ref="B50:B51"/>
    <mergeCell ref="C50:C51"/>
    <mergeCell ref="D50:D51"/>
    <mergeCell ref="J50:J51"/>
    <mergeCell ref="L50:L51"/>
    <mergeCell ref="M50:M51"/>
    <mergeCell ref="N50:N51"/>
    <mergeCell ref="O50:O51"/>
    <mergeCell ref="P50:P51"/>
  </mergeCells>
  <phoneticPr fontId="2" type="noConversion"/>
  <printOptions horizontalCentered="1"/>
  <pageMargins left="0" right="0" top="0.31496062992125984" bottom="0" header="0" footer="0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4381A-B4AF-4D43-A56B-D518B03051AD}">
  <sheetPr>
    <pageSetUpPr fitToPage="1"/>
  </sheetPr>
  <dimension ref="B1:T54"/>
  <sheetViews>
    <sheetView tabSelected="1" view="pageBreakPreview" zoomScale="70" zoomScaleNormal="100" zoomScaleSheetLayoutView="70" workbookViewId="0">
      <selection activeCell="R11" sqref="R11"/>
    </sheetView>
  </sheetViews>
  <sheetFormatPr defaultColWidth="9" defaultRowHeight="16.2"/>
  <cols>
    <col min="1" max="1" width="1.21875" style="3" customWidth="1"/>
    <col min="2" max="2" width="3.21875" style="1" customWidth="1"/>
    <col min="3" max="3" width="1.88671875" style="1" customWidth="1"/>
    <col min="4" max="4" width="12.33203125" style="1" customWidth="1"/>
    <col min="5" max="5" width="17.33203125" style="1" customWidth="1"/>
    <col min="6" max="7" width="16.33203125" style="1" customWidth="1"/>
    <col min="8" max="8" width="5.6640625" style="1" customWidth="1"/>
    <col min="9" max="9" width="15.88671875" style="1" customWidth="1"/>
    <col min="10" max="10" width="2.109375" style="1" customWidth="1"/>
    <col min="11" max="15" width="1.44140625" style="2" customWidth="1"/>
    <col min="16" max="16384" width="9" style="3"/>
  </cols>
  <sheetData>
    <row r="1" spans="2:20" ht="8.25" customHeight="1"/>
    <row r="2" spans="2:20" ht="30" customHeight="1">
      <c r="B2" s="4"/>
      <c r="C2" s="4"/>
      <c r="D2" s="4"/>
      <c r="E2" s="4"/>
      <c r="F2" s="4"/>
      <c r="G2" s="5"/>
      <c r="H2" s="6"/>
      <c r="I2" s="122" t="s">
        <v>370</v>
      </c>
      <c r="J2" s="122"/>
      <c r="K2" s="122"/>
      <c r="L2" s="122"/>
      <c r="M2" s="122"/>
      <c r="N2" s="122"/>
      <c r="O2" s="122"/>
    </row>
    <row r="3" spans="2:20" ht="15" customHeight="1">
      <c r="B3" s="4"/>
      <c r="C3" s="4"/>
      <c r="D3" s="4"/>
      <c r="E3" s="4"/>
      <c r="F3" s="4"/>
      <c r="G3" s="7"/>
      <c r="H3" s="8"/>
      <c r="I3" s="122"/>
      <c r="J3" s="122"/>
      <c r="K3" s="122"/>
      <c r="L3" s="122"/>
      <c r="M3" s="122"/>
      <c r="N3" s="122"/>
      <c r="O3" s="122"/>
    </row>
    <row r="4" spans="2:20" ht="15" customHeight="1" thickBot="1">
      <c r="B4" s="9"/>
      <c r="C4" s="9"/>
      <c r="D4" s="10"/>
      <c r="E4" s="10"/>
      <c r="F4" s="10"/>
      <c r="G4" s="10"/>
      <c r="H4" s="10"/>
      <c r="I4" s="123"/>
      <c r="J4" s="123"/>
      <c r="K4" s="123"/>
      <c r="L4" s="123"/>
      <c r="M4" s="123"/>
      <c r="N4" s="123"/>
      <c r="O4" s="123"/>
    </row>
    <row r="5" spans="2:20" s="17" customFormat="1" ht="24.9" customHeight="1">
      <c r="B5" s="11" t="s">
        <v>0</v>
      </c>
      <c r="C5" s="12" t="s">
        <v>1</v>
      </c>
      <c r="D5" s="13" t="s">
        <v>2</v>
      </c>
      <c r="E5" s="13" t="s">
        <v>3</v>
      </c>
      <c r="F5" s="124" t="s">
        <v>4</v>
      </c>
      <c r="G5" s="124"/>
      <c r="H5" s="13" t="s">
        <v>5</v>
      </c>
      <c r="I5" s="13" t="s">
        <v>6</v>
      </c>
      <c r="J5" s="14" t="s">
        <v>7</v>
      </c>
      <c r="K5" s="15" t="s">
        <v>8</v>
      </c>
      <c r="L5" s="15" t="s">
        <v>9</v>
      </c>
      <c r="M5" s="15" t="s">
        <v>10</v>
      </c>
      <c r="N5" s="15" t="s">
        <v>11</v>
      </c>
      <c r="O5" s="16" t="s">
        <v>12</v>
      </c>
    </row>
    <row r="6" spans="2:20" s="17" customFormat="1" ht="18.75" customHeight="1">
      <c r="B6" s="68">
        <v>45931</v>
      </c>
      <c r="C6" s="70" t="s">
        <v>15</v>
      </c>
      <c r="D6" s="135" t="s">
        <v>120</v>
      </c>
      <c r="E6" s="52" t="s">
        <v>113</v>
      </c>
      <c r="F6" s="52" t="s">
        <v>115</v>
      </c>
      <c r="G6" s="52" t="s">
        <v>111</v>
      </c>
      <c r="H6" s="137" t="s">
        <v>118</v>
      </c>
      <c r="I6" s="52" t="s">
        <v>140</v>
      </c>
      <c r="J6" s="88"/>
      <c r="K6" s="64">
        <v>6.6</v>
      </c>
      <c r="L6" s="64">
        <v>2.8</v>
      </c>
      <c r="M6" s="64">
        <v>2.2999999999999998</v>
      </c>
      <c r="N6" s="64">
        <v>2.6</v>
      </c>
      <c r="O6" s="66">
        <f>K6*70+L6*75+M6*25+N6*45</f>
        <v>846.5</v>
      </c>
    </row>
    <row r="7" spans="2:20" s="20" customFormat="1" ht="17.25" customHeight="1">
      <c r="B7" s="69"/>
      <c r="C7" s="71"/>
      <c r="D7" s="140"/>
      <c r="E7" s="53" t="s">
        <v>45</v>
      </c>
      <c r="F7" s="53" t="s">
        <v>233</v>
      </c>
      <c r="G7" s="53" t="s">
        <v>234</v>
      </c>
      <c r="H7" s="141"/>
      <c r="I7" s="53" t="s">
        <v>139</v>
      </c>
      <c r="J7" s="83"/>
      <c r="K7" s="65"/>
      <c r="L7" s="65"/>
      <c r="M7" s="65"/>
      <c r="N7" s="65"/>
      <c r="O7" s="67"/>
    </row>
    <row r="8" spans="2:20" s="17" customFormat="1" ht="18.75" customHeight="1">
      <c r="B8" s="68">
        <v>45932</v>
      </c>
      <c r="C8" s="70" t="s">
        <v>21</v>
      </c>
      <c r="D8" s="135" t="s">
        <v>39</v>
      </c>
      <c r="E8" s="52" t="s">
        <v>399</v>
      </c>
      <c r="F8" s="52" t="s">
        <v>47</v>
      </c>
      <c r="G8" s="52" t="s">
        <v>46</v>
      </c>
      <c r="H8" s="137" t="s">
        <v>14</v>
      </c>
      <c r="I8" s="52" t="s">
        <v>50</v>
      </c>
      <c r="J8" s="88"/>
      <c r="K8" s="64">
        <v>6.5</v>
      </c>
      <c r="L8" s="64">
        <v>2.8</v>
      </c>
      <c r="M8" s="64">
        <v>2.2999999999999998</v>
      </c>
      <c r="N8" s="64">
        <v>2.7</v>
      </c>
      <c r="O8" s="66">
        <f>K8*70+L8*75+M8*25+N8*45</f>
        <v>844</v>
      </c>
    </row>
    <row r="9" spans="2:20" s="20" customFormat="1" ht="17.25" customHeight="1">
      <c r="B9" s="69"/>
      <c r="C9" s="71"/>
      <c r="D9" s="140"/>
      <c r="E9" s="53" t="s">
        <v>400</v>
      </c>
      <c r="F9" s="53" t="s">
        <v>235</v>
      </c>
      <c r="G9" s="53" t="s">
        <v>202</v>
      </c>
      <c r="H9" s="141"/>
      <c r="I9" s="53" t="s">
        <v>51</v>
      </c>
      <c r="J9" s="83"/>
      <c r="K9" s="65"/>
      <c r="L9" s="65"/>
      <c r="M9" s="65"/>
      <c r="N9" s="65"/>
      <c r="O9" s="67"/>
    </row>
    <row r="10" spans="2:20" s="17" customFormat="1" ht="18.75" customHeight="1">
      <c r="B10" s="95">
        <v>45933</v>
      </c>
      <c r="C10" s="70" t="s">
        <v>23</v>
      </c>
      <c r="D10" s="135" t="s">
        <v>41</v>
      </c>
      <c r="E10" s="52" t="s">
        <v>96</v>
      </c>
      <c r="F10" s="52" t="s">
        <v>56</v>
      </c>
      <c r="G10" s="54" t="s">
        <v>141</v>
      </c>
      <c r="H10" s="137" t="s">
        <v>14</v>
      </c>
      <c r="I10" s="52" t="s">
        <v>31</v>
      </c>
      <c r="J10" s="88"/>
      <c r="K10" s="64">
        <v>6.7</v>
      </c>
      <c r="L10" s="64">
        <v>2.6</v>
      </c>
      <c r="M10" s="64">
        <v>2.2999999999999998</v>
      </c>
      <c r="N10" s="64">
        <v>2.7</v>
      </c>
      <c r="O10" s="66">
        <f>K10*70+L10*75+M10*25+N10*45</f>
        <v>843</v>
      </c>
    </row>
    <row r="11" spans="2:20" s="20" customFormat="1" ht="17.25" customHeight="1" thickBot="1">
      <c r="B11" s="96"/>
      <c r="C11" s="97"/>
      <c r="D11" s="151"/>
      <c r="E11" s="53" t="s">
        <v>401</v>
      </c>
      <c r="F11" s="53" t="s">
        <v>236</v>
      </c>
      <c r="G11" s="55" t="s">
        <v>203</v>
      </c>
      <c r="H11" s="152"/>
      <c r="I11" s="56" t="s">
        <v>143</v>
      </c>
      <c r="J11" s="100"/>
      <c r="K11" s="101"/>
      <c r="L11" s="101"/>
      <c r="M11" s="101"/>
      <c r="N11" s="101"/>
      <c r="O11" s="102"/>
    </row>
    <row r="12" spans="2:20" s="17" customFormat="1" ht="12" customHeight="1" thickTop="1">
      <c r="B12" s="68">
        <v>45936</v>
      </c>
      <c r="C12" s="89" t="s">
        <v>17</v>
      </c>
      <c r="D12" s="153" t="s">
        <v>125</v>
      </c>
      <c r="E12" s="154"/>
      <c r="F12" s="154"/>
      <c r="G12" s="154"/>
      <c r="H12" s="154"/>
      <c r="I12" s="155"/>
      <c r="J12" s="109"/>
      <c r="K12" s="93"/>
      <c r="L12" s="93"/>
      <c r="M12" s="93"/>
      <c r="N12" s="93"/>
      <c r="O12" s="86"/>
    </row>
    <row r="13" spans="2:20" s="20" customFormat="1" ht="12" customHeight="1">
      <c r="B13" s="69"/>
      <c r="C13" s="71"/>
      <c r="D13" s="156"/>
      <c r="E13" s="157"/>
      <c r="F13" s="157"/>
      <c r="G13" s="157"/>
      <c r="H13" s="157"/>
      <c r="I13" s="158"/>
      <c r="J13" s="83"/>
      <c r="K13" s="65"/>
      <c r="L13" s="65"/>
      <c r="M13" s="65"/>
      <c r="N13" s="65"/>
      <c r="O13" s="67"/>
      <c r="T13" s="17"/>
    </row>
    <row r="14" spans="2:20" s="17" customFormat="1" ht="18.75" customHeight="1">
      <c r="B14" s="68">
        <v>45937</v>
      </c>
      <c r="C14" s="70" t="s">
        <v>13</v>
      </c>
      <c r="D14" s="135" t="s">
        <v>22</v>
      </c>
      <c r="E14" s="52" t="s">
        <v>112</v>
      </c>
      <c r="F14" s="52" t="s">
        <v>65</v>
      </c>
      <c r="G14" s="52" t="s">
        <v>66</v>
      </c>
      <c r="H14" s="137" t="s">
        <v>14</v>
      </c>
      <c r="I14" s="52" t="s">
        <v>69</v>
      </c>
      <c r="J14" s="88"/>
      <c r="K14" s="64">
        <v>6.5</v>
      </c>
      <c r="L14" s="64">
        <v>2.8</v>
      </c>
      <c r="M14" s="64">
        <v>2.2999999999999998</v>
      </c>
      <c r="N14" s="64">
        <v>2.7</v>
      </c>
      <c r="O14" s="66">
        <f>K14*70+L14*75+M14*25+N14*45</f>
        <v>844</v>
      </c>
      <c r="P14" s="40"/>
      <c r="Q14" s="40"/>
      <c r="R14" s="40"/>
      <c r="S14" s="126"/>
    </row>
    <row r="15" spans="2:20" s="20" customFormat="1" ht="17.25" customHeight="1">
      <c r="B15" s="69"/>
      <c r="C15" s="71"/>
      <c r="D15" s="140"/>
      <c r="E15" s="53" t="s">
        <v>204</v>
      </c>
      <c r="F15" s="53" t="s">
        <v>205</v>
      </c>
      <c r="G15" s="53" t="s">
        <v>206</v>
      </c>
      <c r="H15" s="141"/>
      <c r="I15" s="53" t="s">
        <v>70</v>
      </c>
      <c r="J15" s="83"/>
      <c r="K15" s="65"/>
      <c r="L15" s="65"/>
      <c r="M15" s="65"/>
      <c r="N15" s="65"/>
      <c r="O15" s="67"/>
      <c r="P15" s="41"/>
      <c r="Q15" s="41"/>
      <c r="R15" s="41"/>
      <c r="S15" s="126"/>
      <c r="T15" s="17"/>
    </row>
    <row r="16" spans="2:20" s="17" customFormat="1" ht="18.75" customHeight="1">
      <c r="B16" s="68">
        <v>45938</v>
      </c>
      <c r="C16" s="70" t="s">
        <v>15</v>
      </c>
      <c r="D16" s="135" t="s">
        <v>121</v>
      </c>
      <c r="E16" s="52" t="s">
        <v>114</v>
      </c>
      <c r="F16" s="52" t="s">
        <v>145</v>
      </c>
      <c r="G16" s="52" t="s">
        <v>64</v>
      </c>
      <c r="H16" s="150" t="s">
        <v>18</v>
      </c>
      <c r="I16" s="52" t="s">
        <v>67</v>
      </c>
      <c r="J16" s="88"/>
      <c r="K16" s="64">
        <v>6.7</v>
      </c>
      <c r="L16" s="64">
        <v>2.8</v>
      </c>
      <c r="M16" s="64">
        <v>2.1</v>
      </c>
      <c r="N16" s="64">
        <v>2.7</v>
      </c>
      <c r="O16" s="66">
        <f>K16*70+L16*75+M16*25+N16*45</f>
        <v>853</v>
      </c>
    </row>
    <row r="17" spans="2:15" s="20" customFormat="1" ht="17.25" customHeight="1">
      <c r="B17" s="69"/>
      <c r="C17" s="71"/>
      <c r="D17" s="140"/>
      <c r="E17" s="53" t="s">
        <v>207</v>
      </c>
      <c r="F17" s="53" t="s">
        <v>208</v>
      </c>
      <c r="G17" s="53" t="s">
        <v>209</v>
      </c>
      <c r="H17" s="141"/>
      <c r="I17" s="53" t="s">
        <v>144</v>
      </c>
      <c r="J17" s="83"/>
      <c r="K17" s="65"/>
      <c r="L17" s="65"/>
      <c r="M17" s="65"/>
      <c r="N17" s="65"/>
      <c r="O17" s="67"/>
    </row>
    <row r="18" spans="2:15" s="17" customFormat="1" ht="18.75" customHeight="1">
      <c r="B18" s="68">
        <v>45939</v>
      </c>
      <c r="C18" s="70" t="s">
        <v>21</v>
      </c>
      <c r="D18" s="135" t="s">
        <v>126</v>
      </c>
      <c r="E18" s="52" t="s">
        <v>130</v>
      </c>
      <c r="F18" s="52" t="s">
        <v>127</v>
      </c>
      <c r="G18" s="52" t="s">
        <v>63</v>
      </c>
      <c r="H18" s="137" t="s">
        <v>14</v>
      </c>
      <c r="I18" s="52" t="s">
        <v>241</v>
      </c>
      <c r="J18" s="88"/>
      <c r="K18" s="64">
        <v>6.6</v>
      </c>
      <c r="L18" s="64">
        <v>2.8</v>
      </c>
      <c r="M18" s="64">
        <v>2.2999999999999998</v>
      </c>
      <c r="N18" s="64">
        <v>2.6</v>
      </c>
      <c r="O18" s="66">
        <f>K18*70+L18*75+M18*25+N18*45</f>
        <v>846.5</v>
      </c>
    </row>
    <row r="19" spans="2:15" s="20" customFormat="1" ht="17.25" customHeight="1">
      <c r="B19" s="69"/>
      <c r="C19" s="71"/>
      <c r="D19" s="140"/>
      <c r="E19" s="57" t="s">
        <v>210</v>
      </c>
      <c r="F19" s="57" t="s">
        <v>60</v>
      </c>
      <c r="G19" s="53" t="s">
        <v>211</v>
      </c>
      <c r="H19" s="141"/>
      <c r="I19" s="53" t="s">
        <v>68</v>
      </c>
      <c r="J19" s="83"/>
      <c r="K19" s="65"/>
      <c r="L19" s="65"/>
      <c r="M19" s="65"/>
      <c r="N19" s="65"/>
      <c r="O19" s="67"/>
    </row>
    <row r="20" spans="2:15" s="17" customFormat="1" ht="12" customHeight="1">
      <c r="B20" s="95">
        <v>45940</v>
      </c>
      <c r="C20" s="70" t="s">
        <v>23</v>
      </c>
      <c r="D20" s="144" t="s">
        <v>124</v>
      </c>
      <c r="E20" s="145"/>
      <c r="F20" s="145"/>
      <c r="G20" s="145"/>
      <c r="H20" s="145"/>
      <c r="I20" s="146"/>
      <c r="J20" s="88"/>
      <c r="K20" s="64"/>
      <c r="L20" s="64"/>
      <c r="M20" s="64"/>
      <c r="N20" s="64"/>
      <c r="O20" s="66"/>
    </row>
    <row r="21" spans="2:15" s="20" customFormat="1" ht="12" customHeight="1" thickBot="1">
      <c r="B21" s="96"/>
      <c r="C21" s="89"/>
      <c r="D21" s="147"/>
      <c r="E21" s="148"/>
      <c r="F21" s="148"/>
      <c r="G21" s="148"/>
      <c r="H21" s="148"/>
      <c r="I21" s="149"/>
      <c r="J21" s="109"/>
      <c r="K21" s="93"/>
      <c r="L21" s="93"/>
      <c r="M21" s="93"/>
      <c r="N21" s="93"/>
      <c r="O21" s="94"/>
    </row>
    <row r="22" spans="2:15" s="17" customFormat="1" ht="18.75" customHeight="1" thickTop="1">
      <c r="B22" s="68">
        <v>45943</v>
      </c>
      <c r="C22" s="79" t="s">
        <v>17</v>
      </c>
      <c r="D22" s="142" t="s">
        <v>39</v>
      </c>
      <c r="E22" s="52" t="s">
        <v>81</v>
      </c>
      <c r="F22" s="58" t="s">
        <v>73</v>
      </c>
      <c r="G22" s="52" t="s">
        <v>85</v>
      </c>
      <c r="H22" s="143" t="s">
        <v>18</v>
      </c>
      <c r="I22" s="59" t="s">
        <v>147</v>
      </c>
      <c r="J22" s="82"/>
      <c r="K22" s="84">
        <v>6.7</v>
      </c>
      <c r="L22" s="84">
        <v>2.7</v>
      </c>
      <c r="M22" s="84">
        <v>2.2000000000000002</v>
      </c>
      <c r="N22" s="84">
        <v>2.7</v>
      </c>
      <c r="O22" s="85">
        <f>K22*70+L22*75+M22*25+N22*45</f>
        <v>848</v>
      </c>
    </row>
    <row r="23" spans="2:15" s="20" customFormat="1" ht="17.25" customHeight="1">
      <c r="B23" s="69"/>
      <c r="C23" s="71"/>
      <c r="D23" s="140"/>
      <c r="E23" s="53" t="s">
        <v>45</v>
      </c>
      <c r="F23" s="53" t="s">
        <v>75</v>
      </c>
      <c r="G23" s="53" t="s">
        <v>212</v>
      </c>
      <c r="H23" s="141"/>
      <c r="I23" s="53" t="s">
        <v>148</v>
      </c>
      <c r="J23" s="83"/>
      <c r="K23" s="65"/>
      <c r="L23" s="65"/>
      <c r="M23" s="65"/>
      <c r="N23" s="65"/>
      <c r="O23" s="67"/>
    </row>
    <row r="24" spans="2:15" s="17" customFormat="1" ht="18.75" customHeight="1">
      <c r="B24" s="68">
        <v>45944</v>
      </c>
      <c r="C24" s="70" t="s">
        <v>13</v>
      </c>
      <c r="D24" s="135" t="s">
        <v>71</v>
      </c>
      <c r="E24" s="52" t="s">
        <v>131</v>
      </c>
      <c r="F24" s="58" t="s">
        <v>158</v>
      </c>
      <c r="G24" s="58" t="s">
        <v>160</v>
      </c>
      <c r="H24" s="137" t="s">
        <v>14</v>
      </c>
      <c r="I24" s="52" t="s">
        <v>24</v>
      </c>
      <c r="J24" s="88"/>
      <c r="K24" s="64">
        <v>6.6</v>
      </c>
      <c r="L24" s="64">
        <v>2.8</v>
      </c>
      <c r="M24" s="64">
        <v>2.2999999999999998</v>
      </c>
      <c r="N24" s="64">
        <v>2.6</v>
      </c>
      <c r="O24" s="66">
        <f>K24*70+L24*75+M24*25+N24*45</f>
        <v>846.5</v>
      </c>
    </row>
    <row r="25" spans="2:15" s="20" customFormat="1" ht="17.25" customHeight="1">
      <c r="B25" s="69"/>
      <c r="C25" s="71"/>
      <c r="D25" s="140"/>
      <c r="E25" s="53" t="s">
        <v>213</v>
      </c>
      <c r="F25" s="53" t="s">
        <v>159</v>
      </c>
      <c r="G25" s="53" t="s">
        <v>214</v>
      </c>
      <c r="H25" s="141"/>
      <c r="I25" s="53" t="s">
        <v>97</v>
      </c>
      <c r="J25" s="83"/>
      <c r="K25" s="65"/>
      <c r="L25" s="65"/>
      <c r="M25" s="65"/>
      <c r="N25" s="65"/>
      <c r="O25" s="67"/>
    </row>
    <row r="26" spans="2:15" s="17" customFormat="1" ht="18.75" customHeight="1">
      <c r="B26" s="68">
        <v>45945</v>
      </c>
      <c r="C26" s="70" t="s">
        <v>15</v>
      </c>
      <c r="D26" s="135" t="s">
        <v>122</v>
      </c>
      <c r="E26" s="52" t="s">
        <v>77</v>
      </c>
      <c r="F26" s="52" t="s">
        <v>88</v>
      </c>
      <c r="G26" s="52" t="s">
        <v>78</v>
      </c>
      <c r="H26" s="137" t="s">
        <v>16</v>
      </c>
      <c r="I26" s="52" t="s">
        <v>104</v>
      </c>
      <c r="J26" s="88"/>
      <c r="K26" s="64">
        <v>6.5</v>
      </c>
      <c r="L26" s="64">
        <v>2.8</v>
      </c>
      <c r="M26" s="64">
        <v>2.2999999999999998</v>
      </c>
      <c r="N26" s="64">
        <v>2.7</v>
      </c>
      <c r="O26" s="66">
        <f>K26*70+L26*75+M26*25+N26*45</f>
        <v>844</v>
      </c>
    </row>
    <row r="27" spans="2:15" s="20" customFormat="1" ht="17.25" customHeight="1">
      <c r="B27" s="69"/>
      <c r="C27" s="71"/>
      <c r="D27" s="140"/>
      <c r="E27" s="53" t="s">
        <v>79</v>
      </c>
      <c r="F27" s="53" t="s">
        <v>215</v>
      </c>
      <c r="G27" s="53" t="s">
        <v>80</v>
      </c>
      <c r="H27" s="141"/>
      <c r="I27" s="53" t="s">
        <v>105</v>
      </c>
      <c r="J27" s="83"/>
      <c r="K27" s="65"/>
      <c r="L27" s="65"/>
      <c r="M27" s="65"/>
      <c r="N27" s="65"/>
      <c r="O27" s="67"/>
    </row>
    <row r="28" spans="2:15" s="17" customFormat="1" ht="18.75" customHeight="1">
      <c r="B28" s="68">
        <v>45946</v>
      </c>
      <c r="C28" s="70" t="s">
        <v>21</v>
      </c>
      <c r="D28" s="135" t="s">
        <v>39</v>
      </c>
      <c r="E28" s="58" t="s">
        <v>72</v>
      </c>
      <c r="F28" s="58" t="s">
        <v>82</v>
      </c>
      <c r="G28" s="52" t="s">
        <v>83</v>
      </c>
      <c r="H28" s="137" t="s">
        <v>14</v>
      </c>
      <c r="I28" s="52" t="s">
        <v>149</v>
      </c>
      <c r="J28" s="88"/>
      <c r="K28" s="64">
        <v>6.6</v>
      </c>
      <c r="L28" s="64">
        <v>2.9</v>
      </c>
      <c r="M28" s="64">
        <v>2.2000000000000002</v>
      </c>
      <c r="N28" s="64">
        <v>2.7</v>
      </c>
      <c r="O28" s="66">
        <f>K28*70+L28*75+M28*25+N28*45</f>
        <v>856</v>
      </c>
    </row>
    <row r="29" spans="2:15" s="20" customFormat="1" ht="17.25" customHeight="1">
      <c r="B29" s="69"/>
      <c r="C29" s="71"/>
      <c r="D29" s="140"/>
      <c r="E29" s="53" t="s">
        <v>380</v>
      </c>
      <c r="F29" s="53" t="s">
        <v>84</v>
      </c>
      <c r="G29" s="53" t="s">
        <v>216</v>
      </c>
      <c r="H29" s="141"/>
      <c r="I29" s="53" t="s">
        <v>150</v>
      </c>
      <c r="J29" s="83"/>
      <c r="K29" s="65"/>
      <c r="L29" s="65"/>
      <c r="M29" s="65"/>
      <c r="N29" s="65"/>
      <c r="O29" s="67"/>
    </row>
    <row r="30" spans="2:15" s="17" customFormat="1" ht="18.75" customHeight="1">
      <c r="B30" s="95">
        <v>45947</v>
      </c>
      <c r="C30" s="70" t="s">
        <v>23</v>
      </c>
      <c r="D30" s="135" t="s">
        <v>62</v>
      </c>
      <c r="E30" s="52" t="s">
        <v>26</v>
      </c>
      <c r="F30" s="52" t="s">
        <v>146</v>
      </c>
      <c r="G30" s="60" t="s">
        <v>86</v>
      </c>
      <c r="H30" s="137" t="s">
        <v>14</v>
      </c>
      <c r="I30" s="52" t="s">
        <v>137</v>
      </c>
      <c r="J30" s="88"/>
      <c r="K30" s="64">
        <v>6.6</v>
      </c>
      <c r="L30" s="64">
        <v>2.8</v>
      </c>
      <c r="M30" s="64">
        <v>2.2999999999999998</v>
      </c>
      <c r="N30" s="64">
        <v>2.6</v>
      </c>
      <c r="O30" s="66">
        <f>K30*70+L30*75+M30*25+N30*45</f>
        <v>846.5</v>
      </c>
    </row>
    <row r="31" spans="2:15" s="20" customFormat="1" ht="17.25" customHeight="1" thickBot="1">
      <c r="B31" s="96"/>
      <c r="C31" s="97"/>
      <c r="D31" s="151"/>
      <c r="E31" s="56" t="s">
        <v>217</v>
      </c>
      <c r="F31" s="56" t="s">
        <v>383</v>
      </c>
      <c r="G31" s="55" t="s">
        <v>87</v>
      </c>
      <c r="H31" s="152"/>
      <c r="I31" s="56" t="s">
        <v>138</v>
      </c>
      <c r="J31" s="100"/>
      <c r="K31" s="101"/>
      <c r="L31" s="101"/>
      <c r="M31" s="101"/>
      <c r="N31" s="101"/>
      <c r="O31" s="102"/>
    </row>
    <row r="32" spans="2:15" s="17" customFormat="1" ht="18.75" customHeight="1" thickTop="1">
      <c r="B32" s="68">
        <v>45950</v>
      </c>
      <c r="C32" s="89" t="s">
        <v>17</v>
      </c>
      <c r="D32" s="139" t="s">
        <v>52</v>
      </c>
      <c r="E32" s="58" t="s">
        <v>53</v>
      </c>
      <c r="F32" s="58" t="s">
        <v>151</v>
      </c>
      <c r="G32" s="58" t="s">
        <v>54</v>
      </c>
      <c r="H32" s="150" t="s">
        <v>18</v>
      </c>
      <c r="I32" s="58" t="s">
        <v>109</v>
      </c>
      <c r="J32" s="92"/>
      <c r="K32" s="93">
        <v>6.5</v>
      </c>
      <c r="L32" s="93">
        <v>2.8</v>
      </c>
      <c r="M32" s="93">
        <v>2.2999999999999998</v>
      </c>
      <c r="N32" s="93">
        <v>2.5</v>
      </c>
      <c r="O32" s="86">
        <f>K32*70+L32*75+M32*25+N32*45</f>
        <v>835</v>
      </c>
    </row>
    <row r="33" spans="2:15" s="17" customFormat="1" ht="17.25" customHeight="1">
      <c r="B33" s="69"/>
      <c r="C33" s="71"/>
      <c r="D33" s="140"/>
      <c r="E33" s="53" t="s">
        <v>55</v>
      </c>
      <c r="F33" s="53" t="s">
        <v>218</v>
      </c>
      <c r="G33" s="53" t="s">
        <v>219</v>
      </c>
      <c r="H33" s="141"/>
      <c r="I33" s="53" t="s">
        <v>154</v>
      </c>
      <c r="J33" s="77"/>
      <c r="K33" s="78"/>
      <c r="L33" s="78"/>
      <c r="M33" s="78"/>
      <c r="N33" s="78"/>
      <c r="O33" s="87"/>
    </row>
    <row r="34" spans="2:15" s="17" customFormat="1" ht="18.75" customHeight="1">
      <c r="B34" s="68">
        <v>45951</v>
      </c>
      <c r="C34" s="70" t="s">
        <v>13</v>
      </c>
      <c r="D34" s="135" t="s">
        <v>39</v>
      </c>
      <c r="E34" s="58" t="s">
        <v>42</v>
      </c>
      <c r="F34" s="52" t="s">
        <v>397</v>
      </c>
      <c r="G34" s="52" t="s">
        <v>33</v>
      </c>
      <c r="H34" s="137" t="s">
        <v>14</v>
      </c>
      <c r="I34" s="52" t="s">
        <v>110</v>
      </c>
      <c r="J34" s="88"/>
      <c r="K34" s="64">
        <v>6.6</v>
      </c>
      <c r="L34" s="64">
        <v>2.8</v>
      </c>
      <c r="M34" s="64">
        <v>2.2999999999999998</v>
      </c>
      <c r="N34" s="64">
        <v>2.6</v>
      </c>
      <c r="O34" s="66">
        <f>K34*70+L34*75+M34*25+N34*45</f>
        <v>846.5</v>
      </c>
    </row>
    <row r="35" spans="2:15" s="17" customFormat="1" ht="17.25" customHeight="1">
      <c r="B35" s="69"/>
      <c r="C35" s="71"/>
      <c r="D35" s="140"/>
      <c r="E35" s="53" t="s">
        <v>382</v>
      </c>
      <c r="F35" s="53" t="s">
        <v>398</v>
      </c>
      <c r="G35" s="53" t="s">
        <v>220</v>
      </c>
      <c r="H35" s="141"/>
      <c r="I35" s="53" t="s">
        <v>155</v>
      </c>
      <c r="J35" s="83"/>
      <c r="K35" s="65"/>
      <c r="L35" s="65"/>
      <c r="M35" s="65"/>
      <c r="N35" s="65"/>
      <c r="O35" s="67"/>
    </row>
    <row r="36" spans="2:15" s="17" customFormat="1" ht="18.75" customHeight="1">
      <c r="B36" s="68">
        <v>45952</v>
      </c>
      <c r="C36" s="70" t="s">
        <v>15</v>
      </c>
      <c r="D36" s="135" t="s">
        <v>119</v>
      </c>
      <c r="E36" s="58" t="s">
        <v>376</v>
      </c>
      <c r="F36" s="52" t="s">
        <v>393</v>
      </c>
      <c r="G36" s="52" t="s">
        <v>57</v>
      </c>
      <c r="H36" s="137" t="s">
        <v>16</v>
      </c>
      <c r="I36" s="52" t="s">
        <v>98</v>
      </c>
      <c r="J36" s="76"/>
      <c r="K36" s="64">
        <v>6.6</v>
      </c>
      <c r="L36" s="64">
        <v>2.8</v>
      </c>
      <c r="M36" s="64">
        <v>2.2000000000000002</v>
      </c>
      <c r="N36" s="64">
        <v>2.8</v>
      </c>
      <c r="O36" s="66">
        <f>K36*70+L36*75+M36*25+N36*45</f>
        <v>853</v>
      </c>
    </row>
    <row r="37" spans="2:15" s="17" customFormat="1" ht="17.25" customHeight="1">
      <c r="B37" s="69"/>
      <c r="C37" s="71"/>
      <c r="D37" s="140"/>
      <c r="E37" s="53" t="s">
        <v>377</v>
      </c>
      <c r="F37" s="53" t="s">
        <v>394</v>
      </c>
      <c r="G37" s="53" t="s">
        <v>392</v>
      </c>
      <c r="H37" s="141"/>
      <c r="I37" s="53" t="s">
        <v>99</v>
      </c>
      <c r="J37" s="77"/>
      <c r="K37" s="78"/>
      <c r="L37" s="78"/>
      <c r="M37" s="78"/>
      <c r="N37" s="78"/>
      <c r="O37" s="87"/>
    </row>
    <row r="38" spans="2:15" s="17" customFormat="1" ht="18.75" customHeight="1">
      <c r="B38" s="68">
        <v>45953</v>
      </c>
      <c r="C38" s="89" t="s">
        <v>21</v>
      </c>
      <c r="D38" s="139" t="s">
        <v>39</v>
      </c>
      <c r="E38" s="58" t="s">
        <v>395</v>
      </c>
      <c r="F38" s="58" t="s">
        <v>152</v>
      </c>
      <c r="G38" s="52" t="s">
        <v>153</v>
      </c>
      <c r="H38" s="137" t="s">
        <v>14</v>
      </c>
      <c r="I38" s="58" t="s">
        <v>108</v>
      </c>
      <c r="J38" s="109"/>
      <c r="K38" s="93">
        <v>6.5</v>
      </c>
      <c r="L38" s="93">
        <v>2.8</v>
      </c>
      <c r="M38" s="93">
        <v>2.2999999999999998</v>
      </c>
      <c r="N38" s="93">
        <v>2.7</v>
      </c>
      <c r="O38" s="66">
        <f>K38*70+L38*75+M38*25+N38*45</f>
        <v>844</v>
      </c>
    </row>
    <row r="39" spans="2:15" s="20" customFormat="1" ht="17.25" customHeight="1">
      <c r="B39" s="69"/>
      <c r="C39" s="71"/>
      <c r="D39" s="140"/>
      <c r="E39" s="53" t="s">
        <v>396</v>
      </c>
      <c r="F39" s="53" t="s">
        <v>221</v>
      </c>
      <c r="G39" s="53" t="s">
        <v>222</v>
      </c>
      <c r="H39" s="141"/>
      <c r="I39" s="53" t="s">
        <v>136</v>
      </c>
      <c r="J39" s="83"/>
      <c r="K39" s="65"/>
      <c r="L39" s="65"/>
      <c r="M39" s="65"/>
      <c r="N39" s="65"/>
      <c r="O39" s="87"/>
    </row>
    <row r="40" spans="2:15" s="17" customFormat="1" ht="12" customHeight="1">
      <c r="B40" s="95">
        <v>45954</v>
      </c>
      <c r="C40" s="70" t="s">
        <v>23</v>
      </c>
      <c r="D40" s="144" t="s">
        <v>135</v>
      </c>
      <c r="E40" s="145"/>
      <c r="F40" s="145"/>
      <c r="G40" s="145"/>
      <c r="H40" s="145"/>
      <c r="I40" s="146"/>
      <c r="J40" s="88"/>
      <c r="K40" s="64"/>
      <c r="L40" s="64"/>
      <c r="M40" s="64"/>
      <c r="N40" s="64"/>
      <c r="O40" s="66"/>
    </row>
    <row r="41" spans="2:15" s="20" customFormat="1" ht="12" customHeight="1" thickBot="1">
      <c r="B41" s="96"/>
      <c r="C41" s="97"/>
      <c r="D41" s="147"/>
      <c r="E41" s="148"/>
      <c r="F41" s="148"/>
      <c r="G41" s="148"/>
      <c r="H41" s="148"/>
      <c r="I41" s="149"/>
      <c r="J41" s="109"/>
      <c r="K41" s="93"/>
      <c r="L41" s="93"/>
      <c r="M41" s="93"/>
      <c r="N41" s="93"/>
      <c r="O41" s="94"/>
    </row>
    <row r="42" spans="2:15" s="17" customFormat="1" ht="18.75" customHeight="1" thickTop="1">
      <c r="B42" s="68">
        <v>45957</v>
      </c>
      <c r="C42" s="79" t="s">
        <v>17</v>
      </c>
      <c r="D42" s="142" t="s">
        <v>134</v>
      </c>
      <c r="E42" s="59" t="s">
        <v>156</v>
      </c>
      <c r="F42" s="59" t="s">
        <v>128</v>
      </c>
      <c r="G42" s="59" t="s">
        <v>89</v>
      </c>
      <c r="H42" s="143" t="s">
        <v>18</v>
      </c>
      <c r="I42" s="59" t="s">
        <v>100</v>
      </c>
      <c r="J42" s="82"/>
      <c r="K42" s="84">
        <v>6.5</v>
      </c>
      <c r="L42" s="84">
        <v>2.8</v>
      </c>
      <c r="M42" s="84">
        <v>2.2999999999999998</v>
      </c>
      <c r="N42" s="84">
        <v>2.7</v>
      </c>
      <c r="O42" s="85">
        <f>K42*70+L42*75+M42*25+N42*45</f>
        <v>844</v>
      </c>
    </row>
    <row r="43" spans="2:15" s="20" customFormat="1" ht="17.25" customHeight="1">
      <c r="B43" s="69"/>
      <c r="C43" s="71"/>
      <c r="D43" s="140"/>
      <c r="E43" s="53" t="s">
        <v>223</v>
      </c>
      <c r="F43" s="53" t="s">
        <v>129</v>
      </c>
      <c r="G43" s="53" t="s">
        <v>224</v>
      </c>
      <c r="H43" s="141"/>
      <c r="I43" s="53" t="s">
        <v>101</v>
      </c>
      <c r="J43" s="83"/>
      <c r="K43" s="65"/>
      <c r="L43" s="65"/>
      <c r="M43" s="65"/>
      <c r="N43" s="65"/>
      <c r="O43" s="67"/>
    </row>
    <row r="44" spans="2:15" s="17" customFormat="1" ht="18.75" customHeight="1">
      <c r="B44" s="68">
        <v>45958</v>
      </c>
      <c r="C44" s="70" t="s">
        <v>13</v>
      </c>
      <c r="D44" s="135" t="s">
        <v>123</v>
      </c>
      <c r="E44" s="52" t="s">
        <v>92</v>
      </c>
      <c r="F44" s="52" t="s">
        <v>94</v>
      </c>
      <c r="G44" s="52" t="s">
        <v>90</v>
      </c>
      <c r="H44" s="137" t="s">
        <v>14</v>
      </c>
      <c r="I44" s="52" t="s">
        <v>102</v>
      </c>
      <c r="J44" s="88"/>
      <c r="K44" s="64">
        <v>6.7</v>
      </c>
      <c r="L44" s="64">
        <v>2.6</v>
      </c>
      <c r="M44" s="64">
        <v>2.2000000000000002</v>
      </c>
      <c r="N44" s="64">
        <v>2.7</v>
      </c>
      <c r="O44" s="66">
        <f>K44*70+L44*75+M44*25+N44*45</f>
        <v>840.5</v>
      </c>
    </row>
    <row r="45" spans="2:15" s="20" customFormat="1" ht="17.25" customHeight="1">
      <c r="B45" s="69"/>
      <c r="C45" s="71"/>
      <c r="D45" s="140"/>
      <c r="E45" s="53" t="s">
        <v>58</v>
      </c>
      <c r="F45" s="53" t="s">
        <v>95</v>
      </c>
      <c r="G45" s="53" t="s">
        <v>225</v>
      </c>
      <c r="H45" s="141"/>
      <c r="I45" s="57" t="s">
        <v>103</v>
      </c>
      <c r="J45" s="83"/>
      <c r="K45" s="65"/>
      <c r="L45" s="65"/>
      <c r="M45" s="65"/>
      <c r="N45" s="65"/>
      <c r="O45" s="67"/>
    </row>
    <row r="46" spans="2:15" s="17" customFormat="1" ht="18.75" customHeight="1">
      <c r="B46" s="95">
        <v>45959</v>
      </c>
      <c r="C46" s="70" t="s">
        <v>15</v>
      </c>
      <c r="D46" s="135" t="s">
        <v>25</v>
      </c>
      <c r="E46" s="52" t="s">
        <v>61</v>
      </c>
      <c r="F46" s="52" t="s">
        <v>93</v>
      </c>
      <c r="G46" s="58" t="s">
        <v>74</v>
      </c>
      <c r="H46" s="137" t="s">
        <v>20</v>
      </c>
      <c r="I46" s="52" t="s">
        <v>106</v>
      </c>
      <c r="J46" s="88"/>
      <c r="K46" s="64">
        <v>6.6</v>
      </c>
      <c r="L46" s="64">
        <v>2.8</v>
      </c>
      <c r="M46" s="64">
        <v>2.2999999999999998</v>
      </c>
      <c r="N46" s="64">
        <v>2.6</v>
      </c>
      <c r="O46" s="66">
        <f>K46*70+L46*75+M46*25+N46*45</f>
        <v>846.5</v>
      </c>
    </row>
    <row r="47" spans="2:15" s="20" customFormat="1" ht="17.25" customHeight="1">
      <c r="B47" s="69"/>
      <c r="C47" s="71"/>
      <c r="D47" s="140"/>
      <c r="E47" s="53" t="s">
        <v>226</v>
      </c>
      <c r="F47" s="53" t="s">
        <v>227</v>
      </c>
      <c r="G47" s="53" t="s">
        <v>76</v>
      </c>
      <c r="H47" s="141"/>
      <c r="I47" s="53" t="s">
        <v>107</v>
      </c>
      <c r="J47" s="83"/>
      <c r="K47" s="65"/>
      <c r="L47" s="65"/>
      <c r="M47" s="65"/>
      <c r="N47" s="65"/>
      <c r="O47" s="67"/>
    </row>
    <row r="48" spans="2:15" s="17" customFormat="1" ht="18.75" customHeight="1">
      <c r="B48" s="68">
        <v>45960</v>
      </c>
      <c r="C48" s="89" t="s">
        <v>116</v>
      </c>
      <c r="D48" s="139" t="s">
        <v>39</v>
      </c>
      <c r="E48" s="58" t="s">
        <v>91</v>
      </c>
      <c r="F48" s="58" t="s">
        <v>43</v>
      </c>
      <c r="G48" s="58" t="s">
        <v>157</v>
      </c>
      <c r="H48" s="137" t="s">
        <v>14</v>
      </c>
      <c r="I48" s="58" t="s">
        <v>132</v>
      </c>
      <c r="J48" s="109"/>
      <c r="K48" s="93">
        <v>6.5</v>
      </c>
      <c r="L48" s="93">
        <v>2.8</v>
      </c>
      <c r="M48" s="93">
        <v>2.2999999999999998</v>
      </c>
      <c r="N48" s="93">
        <v>2.7</v>
      </c>
      <c r="O48" s="86">
        <f>K48*70+L48*75+M48*25+N48*45</f>
        <v>844</v>
      </c>
    </row>
    <row r="49" spans="2:15" s="20" customFormat="1" ht="17.25" customHeight="1">
      <c r="B49" s="69"/>
      <c r="C49" s="71"/>
      <c r="D49" s="140"/>
      <c r="E49" s="53" t="s">
        <v>228</v>
      </c>
      <c r="F49" s="53" t="s">
        <v>44</v>
      </c>
      <c r="G49" s="53" t="s">
        <v>229</v>
      </c>
      <c r="H49" s="141"/>
      <c r="I49" s="53" t="s">
        <v>133</v>
      </c>
      <c r="J49" s="83"/>
      <c r="K49" s="65"/>
      <c r="L49" s="65"/>
      <c r="M49" s="65"/>
      <c r="N49" s="65"/>
      <c r="O49" s="67"/>
    </row>
    <row r="50" spans="2:15" s="17" customFormat="1" ht="18.75" customHeight="1">
      <c r="B50" s="68">
        <v>45961</v>
      </c>
      <c r="C50" s="119" t="s">
        <v>117</v>
      </c>
      <c r="D50" s="135" t="s">
        <v>371</v>
      </c>
      <c r="E50" s="52" t="s">
        <v>372</v>
      </c>
      <c r="F50" s="52" t="s">
        <v>375</v>
      </c>
      <c r="G50" s="52" t="s">
        <v>28</v>
      </c>
      <c r="H50" s="137" t="s">
        <v>14</v>
      </c>
      <c r="I50" s="52" t="s">
        <v>48</v>
      </c>
      <c r="J50" s="88" t="s">
        <v>378</v>
      </c>
      <c r="K50" s="64">
        <v>6.7</v>
      </c>
      <c r="L50" s="64">
        <v>2.6</v>
      </c>
      <c r="M50" s="64">
        <v>2.2000000000000002</v>
      </c>
      <c r="N50" s="64">
        <v>2.7</v>
      </c>
      <c r="O50" s="66">
        <f>K50*70+L50*75+M50*25+N50*45</f>
        <v>840.5</v>
      </c>
    </row>
    <row r="51" spans="2:15" s="20" customFormat="1" ht="17.25" customHeight="1" thickBot="1">
      <c r="B51" s="118"/>
      <c r="C51" s="120"/>
      <c r="D51" s="136"/>
      <c r="E51" s="61" t="s">
        <v>373</v>
      </c>
      <c r="F51" s="61" t="s">
        <v>374</v>
      </c>
      <c r="G51" s="61" t="s">
        <v>230</v>
      </c>
      <c r="H51" s="138"/>
      <c r="I51" s="61" t="s">
        <v>49</v>
      </c>
      <c r="J51" s="128"/>
      <c r="K51" s="129"/>
      <c r="L51" s="129"/>
      <c r="M51" s="129"/>
      <c r="N51" s="129"/>
      <c r="O51" s="130"/>
    </row>
    <row r="52" spans="2:15" customFormat="1" ht="12.9" customHeight="1">
      <c r="B52" s="31" t="s">
        <v>29</v>
      </c>
      <c r="C52" s="32"/>
      <c r="D52" s="32"/>
      <c r="E52" s="32"/>
      <c r="F52" s="32"/>
      <c r="G52" s="33"/>
      <c r="H52" s="33"/>
      <c r="I52" s="33"/>
      <c r="J52" s="33"/>
      <c r="K52" s="34"/>
      <c r="L52" s="34"/>
      <c r="M52" s="34"/>
      <c r="N52" s="34"/>
      <c r="O52" s="34"/>
    </row>
    <row r="53" spans="2:15" customFormat="1" ht="12.9" customHeight="1">
      <c r="B53" s="35" t="s">
        <v>178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</row>
    <row r="54" spans="2:15" customFormat="1" ht="12.9" customHeight="1">
      <c r="B54" s="37" t="s">
        <v>379</v>
      </c>
      <c r="C54" s="32"/>
      <c r="D54" s="32"/>
      <c r="E54" s="32"/>
      <c r="F54" s="32"/>
      <c r="G54" s="31" t="s">
        <v>232</v>
      </c>
      <c r="H54" s="38"/>
      <c r="I54" s="38"/>
      <c r="J54" s="38"/>
      <c r="K54" s="39"/>
      <c r="L54" s="39"/>
      <c r="M54" s="63" t="str">
        <f>LEFT(I2,2)</f>
        <v>福豐</v>
      </c>
      <c r="N54" s="63"/>
      <c r="O54" s="63"/>
    </row>
  </sheetData>
  <mergeCells count="231">
    <mergeCell ref="I2:O4"/>
    <mergeCell ref="F5:G5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O6:O7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O8:O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B12:B13"/>
    <mergeCell ref="C12:C13"/>
    <mergeCell ref="D12:I13"/>
    <mergeCell ref="J12:J13"/>
    <mergeCell ref="K12:K13"/>
    <mergeCell ref="L12:L13"/>
    <mergeCell ref="M12:M13"/>
    <mergeCell ref="N12:N13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S14:S15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6:O17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O18:O19"/>
    <mergeCell ref="B20:B21"/>
    <mergeCell ref="C20:C21"/>
    <mergeCell ref="D20:I21"/>
    <mergeCell ref="J20:J21"/>
    <mergeCell ref="K20:K21"/>
    <mergeCell ref="L20:L21"/>
    <mergeCell ref="M20:M21"/>
    <mergeCell ref="N20:N21"/>
    <mergeCell ref="O20:O21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28:O29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O30:O31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32:O33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4:O35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O36:O37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O38:O39"/>
    <mergeCell ref="B40:B41"/>
    <mergeCell ref="C40:C41"/>
    <mergeCell ref="D40:I41"/>
    <mergeCell ref="J40:J41"/>
    <mergeCell ref="K40:K41"/>
    <mergeCell ref="L40:L41"/>
    <mergeCell ref="M40:M41"/>
    <mergeCell ref="N40:N41"/>
    <mergeCell ref="O40:O41"/>
    <mergeCell ref="L42:L43"/>
    <mergeCell ref="M42:M43"/>
    <mergeCell ref="N42:N43"/>
    <mergeCell ref="O42:O43"/>
    <mergeCell ref="B44:B45"/>
    <mergeCell ref="C44:C45"/>
    <mergeCell ref="D44:D45"/>
    <mergeCell ref="H44:H45"/>
    <mergeCell ref="J44:J45"/>
    <mergeCell ref="K44:K45"/>
    <mergeCell ref="B42:B43"/>
    <mergeCell ref="C42:C43"/>
    <mergeCell ref="D42:D43"/>
    <mergeCell ref="H42:H43"/>
    <mergeCell ref="J42:J43"/>
    <mergeCell ref="K42:K43"/>
    <mergeCell ref="O46:O47"/>
    <mergeCell ref="B48:B49"/>
    <mergeCell ref="C48:C49"/>
    <mergeCell ref="D48:D49"/>
    <mergeCell ref="H48:H49"/>
    <mergeCell ref="J48:J49"/>
    <mergeCell ref="K48:K49"/>
    <mergeCell ref="L44:L45"/>
    <mergeCell ref="M44:M45"/>
    <mergeCell ref="N44:N45"/>
    <mergeCell ref="O44:O45"/>
    <mergeCell ref="B46:B47"/>
    <mergeCell ref="C46:C47"/>
    <mergeCell ref="D46:D47"/>
    <mergeCell ref="H46:H47"/>
    <mergeCell ref="J46:J47"/>
    <mergeCell ref="K46:K47"/>
    <mergeCell ref="B50:B51"/>
    <mergeCell ref="C50:C51"/>
    <mergeCell ref="D50:D51"/>
    <mergeCell ref="H50:H51"/>
    <mergeCell ref="J50:J51"/>
    <mergeCell ref="K50:K51"/>
    <mergeCell ref="L46:L47"/>
    <mergeCell ref="M46:M47"/>
    <mergeCell ref="N46:N47"/>
    <mergeCell ref="L50:L51"/>
    <mergeCell ref="M50:M51"/>
    <mergeCell ref="N50:N51"/>
    <mergeCell ref="O50:O51"/>
    <mergeCell ref="M54:O54"/>
    <mergeCell ref="L48:L49"/>
    <mergeCell ref="M48:M49"/>
    <mergeCell ref="N48:N49"/>
    <mergeCell ref="O48:O49"/>
  </mergeCells>
  <phoneticPr fontId="2" type="noConversion"/>
  <printOptions horizontalCentered="1"/>
  <pageMargins left="0" right="0" top="0.31496062992125984" bottom="0" header="0" footer="0"/>
  <pageSetup paperSize="9"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27EBD-AFFE-4294-9CFA-127EF711806E}">
  <sheetPr>
    <tabColor rgb="FF00B050"/>
  </sheetPr>
  <dimension ref="B1:T54"/>
  <sheetViews>
    <sheetView view="pageBreakPreview" zoomScaleNormal="100" zoomScaleSheetLayoutView="100" workbookViewId="0">
      <selection activeCell="H14" sqref="H14"/>
    </sheetView>
  </sheetViews>
  <sheetFormatPr defaultColWidth="9" defaultRowHeight="16.2"/>
  <cols>
    <col min="1" max="1" width="1.21875" style="3" customWidth="1"/>
    <col min="2" max="2" width="3.21875" style="1" customWidth="1"/>
    <col min="3" max="3" width="1.88671875" style="1" customWidth="1"/>
    <col min="4" max="4" width="9.6640625" style="1" customWidth="1"/>
    <col min="5" max="9" width="13.6640625" style="1" customWidth="1"/>
    <col min="10" max="10" width="5.6640625" style="1" customWidth="1"/>
    <col min="11" max="11" width="13.6640625" style="1" customWidth="1"/>
    <col min="12" max="12" width="2.109375" style="1" customWidth="1"/>
    <col min="13" max="17" width="1.44140625" style="2" customWidth="1"/>
    <col min="18" max="16384" width="9" style="3"/>
  </cols>
  <sheetData>
    <row r="1" spans="2:20" ht="8.25" customHeight="1"/>
    <row r="2" spans="2:20" ht="30" customHeight="1">
      <c r="B2" s="4"/>
      <c r="C2" s="4"/>
      <c r="D2" s="4"/>
      <c r="E2" s="4"/>
      <c r="F2" s="4"/>
      <c r="G2" s="5"/>
      <c r="H2" s="4"/>
      <c r="I2" s="5"/>
      <c r="J2" s="6"/>
      <c r="K2" s="122" t="s">
        <v>370</v>
      </c>
      <c r="L2" s="122"/>
      <c r="M2" s="122"/>
      <c r="N2" s="122"/>
      <c r="O2" s="122"/>
      <c r="P2" s="122"/>
      <c r="Q2" s="122"/>
    </row>
    <row r="3" spans="2:20" ht="15" customHeight="1">
      <c r="B3" s="4"/>
      <c r="C3" s="4"/>
      <c r="D3" s="4"/>
      <c r="E3" s="4"/>
      <c r="F3" s="4"/>
      <c r="G3" s="7"/>
      <c r="H3" s="4"/>
      <c r="I3" s="7"/>
      <c r="J3" s="8"/>
      <c r="K3" s="122"/>
      <c r="L3" s="122"/>
      <c r="M3" s="122"/>
      <c r="N3" s="122"/>
      <c r="O3" s="122"/>
      <c r="P3" s="122"/>
      <c r="Q3" s="122"/>
    </row>
    <row r="4" spans="2:20" ht="15" customHeight="1" thickBot="1">
      <c r="B4" s="9"/>
      <c r="C4" s="9"/>
      <c r="D4" s="10"/>
      <c r="E4" s="10"/>
      <c r="F4" s="10"/>
      <c r="G4" s="10"/>
      <c r="H4" s="10"/>
      <c r="I4" s="10"/>
      <c r="J4" s="10"/>
      <c r="K4" s="123"/>
      <c r="L4" s="123"/>
      <c r="M4" s="123"/>
      <c r="N4" s="123"/>
      <c r="O4" s="123"/>
      <c r="P4" s="123"/>
      <c r="Q4" s="123"/>
    </row>
    <row r="5" spans="2:20" s="17" customFormat="1" ht="24.9" customHeight="1">
      <c r="B5" s="11" t="s">
        <v>0</v>
      </c>
      <c r="C5" s="12" t="s">
        <v>1</v>
      </c>
      <c r="D5" s="13" t="s">
        <v>2</v>
      </c>
      <c r="E5" s="13" t="s">
        <v>3</v>
      </c>
      <c r="F5" s="132" t="s">
        <v>4</v>
      </c>
      <c r="G5" s="133"/>
      <c r="H5" s="133"/>
      <c r="I5" s="134"/>
      <c r="J5" s="13" t="s">
        <v>5</v>
      </c>
      <c r="K5" s="13" t="s">
        <v>6</v>
      </c>
      <c r="L5" s="14" t="s">
        <v>7</v>
      </c>
      <c r="M5" s="15" t="s">
        <v>8</v>
      </c>
      <c r="N5" s="15" t="s">
        <v>9</v>
      </c>
      <c r="O5" s="15" t="s">
        <v>10</v>
      </c>
      <c r="P5" s="15" t="s">
        <v>11</v>
      </c>
      <c r="Q5" s="16" t="s">
        <v>12</v>
      </c>
    </row>
    <row r="6" spans="2:20" s="17" customFormat="1" ht="18.75" customHeight="1">
      <c r="B6" s="68">
        <v>45931</v>
      </c>
      <c r="C6" s="70" t="s">
        <v>15</v>
      </c>
      <c r="D6" s="135" t="s">
        <v>38</v>
      </c>
      <c r="E6" s="52" t="s">
        <v>183</v>
      </c>
      <c r="F6" s="52" t="s">
        <v>115</v>
      </c>
      <c r="G6" s="52" t="s">
        <v>188</v>
      </c>
      <c r="H6" s="52" t="s">
        <v>186</v>
      </c>
      <c r="I6" s="52" t="s">
        <v>184</v>
      </c>
      <c r="J6" s="137" t="s">
        <v>118</v>
      </c>
      <c r="K6" s="52" t="s">
        <v>140</v>
      </c>
      <c r="L6" s="88"/>
      <c r="M6" s="64">
        <v>6.5</v>
      </c>
      <c r="N6" s="64">
        <v>2.7</v>
      </c>
      <c r="O6" s="64">
        <v>2.2999999999999998</v>
      </c>
      <c r="P6" s="64">
        <v>2.6</v>
      </c>
      <c r="Q6" s="66">
        <f>M6*70+N6*75+O6*25+P6*45</f>
        <v>832</v>
      </c>
    </row>
    <row r="7" spans="2:20" s="20" customFormat="1" ht="17.25" customHeight="1">
      <c r="B7" s="69"/>
      <c r="C7" s="71"/>
      <c r="D7" s="140"/>
      <c r="E7" s="53" t="s">
        <v>402</v>
      </c>
      <c r="F7" s="53" t="s">
        <v>182</v>
      </c>
      <c r="G7" s="53" t="s">
        <v>189</v>
      </c>
      <c r="H7" s="53" t="s">
        <v>187</v>
      </c>
      <c r="I7" s="53" t="s">
        <v>185</v>
      </c>
      <c r="J7" s="141"/>
      <c r="K7" s="53" t="s">
        <v>139</v>
      </c>
      <c r="L7" s="83"/>
      <c r="M7" s="65"/>
      <c r="N7" s="65"/>
      <c r="O7" s="65"/>
      <c r="P7" s="65"/>
      <c r="Q7" s="67"/>
    </row>
    <row r="8" spans="2:20" s="17" customFormat="1" ht="18.75" customHeight="1">
      <c r="B8" s="68">
        <v>45932</v>
      </c>
      <c r="C8" s="70" t="s">
        <v>21</v>
      </c>
      <c r="D8" s="135" t="s">
        <v>39</v>
      </c>
      <c r="E8" s="52" t="s">
        <v>197</v>
      </c>
      <c r="F8" s="52" t="s">
        <v>191</v>
      </c>
      <c r="G8" s="52" t="s">
        <v>46</v>
      </c>
      <c r="H8" s="52" t="s">
        <v>193</v>
      </c>
      <c r="I8" s="52" t="s">
        <v>195</v>
      </c>
      <c r="J8" s="137" t="s">
        <v>14</v>
      </c>
      <c r="K8" s="52" t="s">
        <v>50</v>
      </c>
      <c r="L8" s="88"/>
      <c r="M8" s="64">
        <v>6.5</v>
      </c>
      <c r="N8" s="64">
        <v>2.7</v>
      </c>
      <c r="O8" s="64">
        <v>2.2999999999999998</v>
      </c>
      <c r="P8" s="64">
        <v>2.7</v>
      </c>
      <c r="Q8" s="66">
        <f>M8*70+N8*75+O8*25+P8*45</f>
        <v>836.5</v>
      </c>
    </row>
    <row r="9" spans="2:20" s="20" customFormat="1" ht="17.25" customHeight="1">
      <c r="B9" s="69"/>
      <c r="C9" s="71"/>
      <c r="D9" s="140"/>
      <c r="E9" s="53" t="s">
        <v>190</v>
      </c>
      <c r="F9" s="53" t="s">
        <v>192</v>
      </c>
      <c r="G9" s="53" t="s">
        <v>202</v>
      </c>
      <c r="H9" s="53" t="s">
        <v>194</v>
      </c>
      <c r="I9" s="53" t="s">
        <v>196</v>
      </c>
      <c r="J9" s="141"/>
      <c r="K9" s="53" t="s">
        <v>51</v>
      </c>
      <c r="L9" s="83"/>
      <c r="M9" s="65"/>
      <c r="N9" s="65"/>
      <c r="O9" s="65"/>
      <c r="P9" s="65"/>
      <c r="Q9" s="67"/>
    </row>
    <row r="10" spans="2:20" s="17" customFormat="1" ht="18.75" customHeight="1">
      <c r="B10" s="95">
        <v>45933</v>
      </c>
      <c r="C10" s="70" t="s">
        <v>23</v>
      </c>
      <c r="D10" s="135" t="s">
        <v>41</v>
      </c>
      <c r="E10" s="52" t="s">
        <v>200</v>
      </c>
      <c r="F10" s="52" t="s">
        <v>198</v>
      </c>
      <c r="G10" s="54" t="s">
        <v>141</v>
      </c>
      <c r="H10" s="52" t="s">
        <v>237</v>
      </c>
      <c r="I10" s="54" t="s">
        <v>239</v>
      </c>
      <c r="J10" s="137" t="s">
        <v>14</v>
      </c>
      <c r="K10" s="52" t="s">
        <v>31</v>
      </c>
      <c r="L10" s="88"/>
      <c r="M10" s="64">
        <v>6.6</v>
      </c>
      <c r="N10" s="64">
        <v>2.6</v>
      </c>
      <c r="O10" s="64">
        <v>2.4</v>
      </c>
      <c r="P10" s="64">
        <v>2.7</v>
      </c>
      <c r="Q10" s="66">
        <f>M10*70+N10*75+O10*25+P10*45</f>
        <v>838.5</v>
      </c>
    </row>
    <row r="11" spans="2:20" s="20" customFormat="1" ht="17.25" customHeight="1" thickBot="1">
      <c r="B11" s="96"/>
      <c r="C11" s="97"/>
      <c r="D11" s="151"/>
      <c r="E11" s="53" t="s">
        <v>201</v>
      </c>
      <c r="F11" s="53" t="s">
        <v>199</v>
      </c>
      <c r="G11" s="55" t="s">
        <v>142</v>
      </c>
      <c r="H11" s="53" t="s">
        <v>238</v>
      </c>
      <c r="I11" s="55" t="s">
        <v>240</v>
      </c>
      <c r="J11" s="152"/>
      <c r="K11" s="56" t="s">
        <v>162</v>
      </c>
      <c r="L11" s="100"/>
      <c r="M11" s="101"/>
      <c r="N11" s="101"/>
      <c r="O11" s="101"/>
      <c r="P11" s="101"/>
      <c r="Q11" s="102"/>
    </row>
    <row r="12" spans="2:20" s="17" customFormat="1" ht="12" customHeight="1" thickTop="1">
      <c r="B12" s="68">
        <v>45936</v>
      </c>
      <c r="C12" s="89" t="s">
        <v>17</v>
      </c>
      <c r="D12" s="153" t="s">
        <v>125</v>
      </c>
      <c r="E12" s="154"/>
      <c r="F12" s="154"/>
      <c r="G12" s="154"/>
      <c r="H12" s="154"/>
      <c r="I12" s="154"/>
      <c r="J12" s="154"/>
      <c r="K12" s="155"/>
      <c r="L12" s="109"/>
      <c r="M12" s="93"/>
      <c r="N12" s="93"/>
      <c r="O12" s="93"/>
      <c r="P12" s="93"/>
      <c r="Q12" s="86"/>
    </row>
    <row r="13" spans="2:20" s="20" customFormat="1" ht="12" customHeight="1">
      <c r="B13" s="69"/>
      <c r="C13" s="71"/>
      <c r="D13" s="156"/>
      <c r="E13" s="157"/>
      <c r="F13" s="157"/>
      <c r="G13" s="157"/>
      <c r="H13" s="157"/>
      <c r="I13" s="157"/>
      <c r="J13" s="157"/>
      <c r="K13" s="158"/>
      <c r="L13" s="83"/>
      <c r="M13" s="65"/>
      <c r="N13" s="65"/>
      <c r="O13" s="65"/>
      <c r="P13" s="65"/>
      <c r="Q13" s="67"/>
      <c r="T13" s="17"/>
    </row>
    <row r="14" spans="2:20" s="17" customFormat="1" ht="18.75" customHeight="1">
      <c r="B14" s="68">
        <v>45937</v>
      </c>
      <c r="C14" s="70" t="s">
        <v>13</v>
      </c>
      <c r="D14" s="135" t="s">
        <v>22</v>
      </c>
      <c r="E14" s="52" t="s">
        <v>248</v>
      </c>
      <c r="F14" s="52" t="s">
        <v>65</v>
      </c>
      <c r="G14" s="52" t="s">
        <v>243</v>
      </c>
      <c r="H14" s="52" t="s">
        <v>254</v>
      </c>
      <c r="I14" s="52" t="s">
        <v>256</v>
      </c>
      <c r="J14" s="137" t="s">
        <v>14</v>
      </c>
      <c r="K14" s="52" t="s">
        <v>163</v>
      </c>
      <c r="L14" s="88"/>
      <c r="M14" s="64">
        <v>6.5</v>
      </c>
      <c r="N14" s="64">
        <v>2.8</v>
      </c>
      <c r="O14" s="64">
        <v>2.2999999999999998</v>
      </c>
      <c r="P14" s="64">
        <v>2.7</v>
      </c>
      <c r="Q14" s="66">
        <f>M14*70+N14*75+O14*25+P14*45</f>
        <v>844</v>
      </c>
      <c r="R14" s="40"/>
      <c r="S14" s="126"/>
    </row>
    <row r="15" spans="2:20" s="20" customFormat="1" ht="17.25" customHeight="1">
      <c r="B15" s="69"/>
      <c r="C15" s="71"/>
      <c r="D15" s="140"/>
      <c r="E15" s="53" t="s">
        <v>249</v>
      </c>
      <c r="F15" s="53" t="s">
        <v>205</v>
      </c>
      <c r="G15" s="53" t="s">
        <v>242</v>
      </c>
      <c r="H15" s="53" t="s">
        <v>253</v>
      </c>
      <c r="I15" s="53" t="s">
        <v>257</v>
      </c>
      <c r="J15" s="141"/>
      <c r="K15" s="53" t="s">
        <v>164</v>
      </c>
      <c r="L15" s="83"/>
      <c r="M15" s="65"/>
      <c r="N15" s="65"/>
      <c r="O15" s="65"/>
      <c r="P15" s="65"/>
      <c r="Q15" s="67"/>
      <c r="R15" s="41"/>
      <c r="S15" s="126"/>
      <c r="T15" s="17"/>
    </row>
    <row r="16" spans="2:20" s="17" customFormat="1" ht="18.75" customHeight="1">
      <c r="B16" s="68">
        <v>45938</v>
      </c>
      <c r="C16" s="70" t="s">
        <v>15</v>
      </c>
      <c r="D16" s="135" t="s">
        <v>177</v>
      </c>
      <c r="E16" s="52" t="s">
        <v>247</v>
      </c>
      <c r="F16" s="52" t="s">
        <v>246</v>
      </c>
      <c r="G16" s="52" t="s">
        <v>250</v>
      </c>
      <c r="H16" s="52" t="s">
        <v>252</v>
      </c>
      <c r="I16" s="52" t="s">
        <v>266</v>
      </c>
      <c r="J16" s="150" t="s">
        <v>18</v>
      </c>
      <c r="K16" s="52" t="s">
        <v>67</v>
      </c>
      <c r="L16" s="88"/>
      <c r="M16" s="64">
        <v>6.6</v>
      </c>
      <c r="N16" s="64">
        <v>2.8</v>
      </c>
      <c r="O16" s="64">
        <v>2.1</v>
      </c>
      <c r="P16" s="64">
        <v>2.7</v>
      </c>
      <c r="Q16" s="66">
        <f>M16*70+N16*75+O16*25+P16*45</f>
        <v>846</v>
      </c>
    </row>
    <row r="17" spans="2:17" s="20" customFormat="1" ht="17.25" customHeight="1">
      <c r="B17" s="69"/>
      <c r="C17" s="71"/>
      <c r="D17" s="140"/>
      <c r="E17" s="53" t="s">
        <v>384</v>
      </c>
      <c r="F17" s="53" t="s">
        <v>403</v>
      </c>
      <c r="G17" s="53" t="s">
        <v>27</v>
      </c>
      <c r="H17" s="53" t="s">
        <v>353</v>
      </c>
      <c r="I17" s="53" t="s">
        <v>267</v>
      </c>
      <c r="J17" s="141"/>
      <c r="K17" s="53" t="s">
        <v>144</v>
      </c>
      <c r="L17" s="83"/>
      <c r="M17" s="65"/>
      <c r="N17" s="65"/>
      <c r="O17" s="65"/>
      <c r="P17" s="65"/>
      <c r="Q17" s="67"/>
    </row>
    <row r="18" spans="2:17" s="17" customFormat="1" ht="18.75" customHeight="1">
      <c r="B18" s="68">
        <v>45939</v>
      </c>
      <c r="C18" s="70" t="s">
        <v>21</v>
      </c>
      <c r="D18" s="135" t="s">
        <v>126</v>
      </c>
      <c r="E18" s="52" t="s">
        <v>244</v>
      </c>
      <c r="F18" s="52" t="s">
        <v>352</v>
      </c>
      <c r="G18" s="52" t="s">
        <v>63</v>
      </c>
      <c r="H18" s="52" t="s">
        <v>258</v>
      </c>
      <c r="I18" s="52" t="s">
        <v>34</v>
      </c>
      <c r="J18" s="137" t="s">
        <v>14</v>
      </c>
      <c r="K18" s="52" t="s">
        <v>168</v>
      </c>
      <c r="L18" s="88"/>
      <c r="M18" s="64">
        <v>6.6</v>
      </c>
      <c r="N18" s="64">
        <v>2.7</v>
      </c>
      <c r="O18" s="64">
        <v>2.2999999999999998</v>
      </c>
      <c r="P18" s="64">
        <v>2.6</v>
      </c>
      <c r="Q18" s="66">
        <f>M18*70+N18*75+O18*25+P18*45</f>
        <v>839</v>
      </c>
    </row>
    <row r="19" spans="2:17" s="20" customFormat="1" ht="17.25" customHeight="1">
      <c r="B19" s="69"/>
      <c r="C19" s="71"/>
      <c r="D19" s="140"/>
      <c r="E19" s="57" t="s">
        <v>245</v>
      </c>
      <c r="F19" s="53" t="s">
        <v>32</v>
      </c>
      <c r="G19" s="53" t="s">
        <v>211</v>
      </c>
      <c r="H19" s="57" t="s">
        <v>259</v>
      </c>
      <c r="I19" s="53" t="s">
        <v>35</v>
      </c>
      <c r="J19" s="141"/>
      <c r="K19" s="53" t="s">
        <v>165</v>
      </c>
      <c r="L19" s="83"/>
      <c r="M19" s="65"/>
      <c r="N19" s="65"/>
      <c r="O19" s="65"/>
      <c r="P19" s="65"/>
      <c r="Q19" s="67"/>
    </row>
    <row r="20" spans="2:17" s="17" customFormat="1" ht="12" customHeight="1">
      <c r="B20" s="95">
        <v>45940</v>
      </c>
      <c r="C20" s="70" t="s">
        <v>23</v>
      </c>
      <c r="D20" s="144" t="s">
        <v>124</v>
      </c>
      <c r="E20" s="145"/>
      <c r="F20" s="145"/>
      <c r="G20" s="145"/>
      <c r="H20" s="145"/>
      <c r="I20" s="145"/>
      <c r="J20" s="145"/>
      <c r="K20" s="146"/>
      <c r="L20" s="88"/>
      <c r="M20" s="64"/>
      <c r="N20" s="64"/>
      <c r="O20" s="64"/>
      <c r="P20" s="64"/>
      <c r="Q20" s="66"/>
    </row>
    <row r="21" spans="2:17" s="20" customFormat="1" ht="12" customHeight="1" thickBot="1">
      <c r="B21" s="96"/>
      <c r="C21" s="89"/>
      <c r="D21" s="147"/>
      <c r="E21" s="148"/>
      <c r="F21" s="148"/>
      <c r="G21" s="148"/>
      <c r="H21" s="148"/>
      <c r="I21" s="148"/>
      <c r="J21" s="148"/>
      <c r="K21" s="149"/>
      <c r="L21" s="109"/>
      <c r="M21" s="93"/>
      <c r="N21" s="93"/>
      <c r="O21" s="93"/>
      <c r="P21" s="93"/>
      <c r="Q21" s="94"/>
    </row>
    <row r="22" spans="2:17" s="17" customFormat="1" ht="18.75" customHeight="1" thickTop="1">
      <c r="B22" s="68">
        <v>45943</v>
      </c>
      <c r="C22" s="79" t="s">
        <v>17</v>
      </c>
      <c r="D22" s="142" t="s">
        <v>39</v>
      </c>
      <c r="E22" s="52" t="s">
        <v>262</v>
      </c>
      <c r="F22" s="58" t="s">
        <v>73</v>
      </c>
      <c r="G22" s="52" t="s">
        <v>386</v>
      </c>
      <c r="H22" s="58" t="s">
        <v>260</v>
      </c>
      <c r="I22" s="52" t="s">
        <v>264</v>
      </c>
      <c r="J22" s="143" t="s">
        <v>18</v>
      </c>
      <c r="K22" s="59" t="s">
        <v>147</v>
      </c>
      <c r="L22" s="82"/>
      <c r="M22" s="84">
        <v>6.7</v>
      </c>
      <c r="N22" s="84">
        <v>2.6</v>
      </c>
      <c r="O22" s="84">
        <v>2.2000000000000002</v>
      </c>
      <c r="P22" s="84">
        <v>2.7</v>
      </c>
      <c r="Q22" s="85">
        <f>M22*70+N22*75+O22*25+P22*45</f>
        <v>840.5</v>
      </c>
    </row>
    <row r="23" spans="2:17" s="20" customFormat="1" ht="17.25" customHeight="1">
      <c r="B23" s="69"/>
      <c r="C23" s="71"/>
      <c r="D23" s="140"/>
      <c r="E23" s="53" t="s">
        <v>263</v>
      </c>
      <c r="F23" s="53" t="s">
        <v>255</v>
      </c>
      <c r="G23" s="53" t="s">
        <v>387</v>
      </c>
      <c r="H23" s="53" t="s">
        <v>261</v>
      </c>
      <c r="I23" s="53" t="s">
        <v>265</v>
      </c>
      <c r="J23" s="141"/>
      <c r="K23" s="53" t="s">
        <v>166</v>
      </c>
      <c r="L23" s="83"/>
      <c r="M23" s="65"/>
      <c r="N23" s="65"/>
      <c r="O23" s="65"/>
      <c r="P23" s="65"/>
      <c r="Q23" s="67"/>
    </row>
    <row r="24" spans="2:17" s="17" customFormat="1" ht="18.75" customHeight="1">
      <c r="B24" s="68">
        <v>45944</v>
      </c>
      <c r="C24" s="70" t="s">
        <v>13</v>
      </c>
      <c r="D24" s="135" t="s">
        <v>71</v>
      </c>
      <c r="E24" s="52" t="s">
        <v>354</v>
      </c>
      <c r="F24" s="58" t="s">
        <v>268</v>
      </c>
      <c r="G24" s="58" t="s">
        <v>160</v>
      </c>
      <c r="H24" s="58" t="s">
        <v>296</v>
      </c>
      <c r="I24" s="58" t="s">
        <v>280</v>
      </c>
      <c r="J24" s="137" t="s">
        <v>14</v>
      </c>
      <c r="K24" s="52" t="s">
        <v>24</v>
      </c>
      <c r="L24" s="88"/>
      <c r="M24" s="64">
        <v>6.6</v>
      </c>
      <c r="N24" s="64">
        <v>2.7</v>
      </c>
      <c r="O24" s="64">
        <v>2.2999999999999998</v>
      </c>
      <c r="P24" s="64">
        <v>2.6</v>
      </c>
      <c r="Q24" s="66">
        <f>M24*70+N24*75+O24*25+P24*45</f>
        <v>839</v>
      </c>
    </row>
    <row r="25" spans="2:17" s="20" customFormat="1" ht="17.25" customHeight="1">
      <c r="B25" s="69"/>
      <c r="C25" s="71"/>
      <c r="D25" s="140"/>
      <c r="E25" s="53" t="s">
        <v>355</v>
      </c>
      <c r="F25" s="53" t="s">
        <v>404</v>
      </c>
      <c r="G25" s="53" t="s">
        <v>214</v>
      </c>
      <c r="H25" s="53" t="s">
        <v>297</v>
      </c>
      <c r="I25" s="53" t="s">
        <v>281</v>
      </c>
      <c r="J25" s="141"/>
      <c r="K25" s="53" t="s">
        <v>167</v>
      </c>
      <c r="L25" s="83"/>
      <c r="M25" s="65"/>
      <c r="N25" s="65"/>
      <c r="O25" s="65"/>
      <c r="P25" s="65"/>
      <c r="Q25" s="67"/>
    </row>
    <row r="26" spans="2:17" s="17" customFormat="1" ht="18.75" customHeight="1">
      <c r="B26" s="68">
        <v>45945</v>
      </c>
      <c r="C26" s="70" t="s">
        <v>15</v>
      </c>
      <c r="D26" s="135" t="s">
        <v>350</v>
      </c>
      <c r="E26" s="52" t="s">
        <v>356</v>
      </c>
      <c r="F26" s="52" t="s">
        <v>357</v>
      </c>
      <c r="G26" s="52" t="s">
        <v>276</v>
      </c>
      <c r="H26" s="52" t="s">
        <v>277</v>
      </c>
      <c r="I26" s="52" t="s">
        <v>274</v>
      </c>
      <c r="J26" s="137" t="s">
        <v>16</v>
      </c>
      <c r="K26" s="52" t="s">
        <v>104</v>
      </c>
      <c r="L26" s="88"/>
      <c r="M26" s="64">
        <v>6.5</v>
      </c>
      <c r="N26" s="64">
        <v>2.7</v>
      </c>
      <c r="O26" s="64">
        <v>2.2999999999999998</v>
      </c>
      <c r="P26" s="64">
        <v>2.7</v>
      </c>
      <c r="Q26" s="66">
        <f>M26*70+N26*75+O26*25+P26*45</f>
        <v>836.5</v>
      </c>
    </row>
    <row r="27" spans="2:17" s="20" customFormat="1" ht="17.25" customHeight="1">
      <c r="B27" s="69"/>
      <c r="C27" s="71"/>
      <c r="D27" s="140"/>
      <c r="E27" s="53" t="s">
        <v>358</v>
      </c>
      <c r="F27" s="53" t="s">
        <v>359</v>
      </c>
      <c r="G27" s="53" t="s">
        <v>80</v>
      </c>
      <c r="H27" s="53" t="s">
        <v>278</v>
      </c>
      <c r="I27" s="53" t="s">
        <v>275</v>
      </c>
      <c r="J27" s="141"/>
      <c r="K27" s="53" t="s">
        <v>105</v>
      </c>
      <c r="L27" s="83"/>
      <c r="M27" s="65"/>
      <c r="N27" s="65"/>
      <c r="O27" s="65"/>
      <c r="P27" s="65"/>
      <c r="Q27" s="67"/>
    </row>
    <row r="28" spans="2:17" s="17" customFormat="1" ht="18.75" customHeight="1">
      <c r="B28" s="68">
        <v>45946</v>
      </c>
      <c r="C28" s="70" t="s">
        <v>21</v>
      </c>
      <c r="D28" s="135" t="s">
        <v>39</v>
      </c>
      <c r="E28" s="58" t="s">
        <v>360</v>
      </c>
      <c r="F28" s="58" t="s">
        <v>298</v>
      </c>
      <c r="G28" s="52" t="s">
        <v>83</v>
      </c>
      <c r="H28" s="58" t="s">
        <v>302</v>
      </c>
      <c r="I28" s="52" t="s">
        <v>300</v>
      </c>
      <c r="J28" s="137" t="s">
        <v>14</v>
      </c>
      <c r="K28" s="52" t="s">
        <v>169</v>
      </c>
      <c r="L28" s="88"/>
      <c r="M28" s="64">
        <v>6.6</v>
      </c>
      <c r="N28" s="64">
        <v>2.6</v>
      </c>
      <c r="O28" s="64">
        <v>2.2000000000000002</v>
      </c>
      <c r="P28" s="64">
        <v>2.7</v>
      </c>
      <c r="Q28" s="66">
        <f>M28*70+N28*75+O28*25+P28*45</f>
        <v>833.5</v>
      </c>
    </row>
    <row r="29" spans="2:17" s="20" customFormat="1" ht="17.25" customHeight="1">
      <c r="B29" s="69"/>
      <c r="C29" s="71"/>
      <c r="D29" s="140"/>
      <c r="E29" s="53" t="s">
        <v>361</v>
      </c>
      <c r="F29" s="53" t="s">
        <v>299</v>
      </c>
      <c r="G29" s="53" t="s">
        <v>216</v>
      </c>
      <c r="H29" s="53" t="s">
        <v>303</v>
      </c>
      <c r="I29" s="53" t="s">
        <v>301</v>
      </c>
      <c r="J29" s="141"/>
      <c r="K29" s="53" t="s">
        <v>170</v>
      </c>
      <c r="L29" s="83"/>
      <c r="M29" s="65"/>
      <c r="N29" s="65"/>
      <c r="O29" s="65"/>
      <c r="P29" s="65"/>
      <c r="Q29" s="67"/>
    </row>
    <row r="30" spans="2:17" s="17" customFormat="1" ht="18.75" customHeight="1">
      <c r="B30" s="95">
        <v>45947</v>
      </c>
      <c r="C30" s="70" t="s">
        <v>23</v>
      </c>
      <c r="D30" s="135" t="s">
        <v>62</v>
      </c>
      <c r="E30" s="52" t="s">
        <v>289</v>
      </c>
      <c r="F30" s="52" t="s">
        <v>288</v>
      </c>
      <c r="G30" s="60" t="s">
        <v>292</v>
      </c>
      <c r="H30" s="52" t="s">
        <v>362</v>
      </c>
      <c r="I30" s="60" t="s">
        <v>282</v>
      </c>
      <c r="J30" s="137" t="s">
        <v>14</v>
      </c>
      <c r="K30" s="52" t="s">
        <v>137</v>
      </c>
      <c r="L30" s="88"/>
      <c r="M30" s="64">
        <v>6.6</v>
      </c>
      <c r="N30" s="64">
        <v>2.7</v>
      </c>
      <c r="O30" s="64">
        <v>2.2999999999999998</v>
      </c>
      <c r="P30" s="64">
        <v>2.6</v>
      </c>
      <c r="Q30" s="66">
        <f>M30*70+N30*75+O30*25+P30*45</f>
        <v>839</v>
      </c>
    </row>
    <row r="31" spans="2:17" s="20" customFormat="1" ht="17.25" customHeight="1" thickBot="1">
      <c r="B31" s="96"/>
      <c r="C31" s="97"/>
      <c r="D31" s="151"/>
      <c r="E31" s="56" t="s">
        <v>291</v>
      </c>
      <c r="F31" s="56" t="s">
        <v>287</v>
      </c>
      <c r="G31" s="55" t="s">
        <v>385</v>
      </c>
      <c r="H31" s="56" t="s">
        <v>363</v>
      </c>
      <c r="I31" s="55" t="s">
        <v>283</v>
      </c>
      <c r="J31" s="152"/>
      <c r="K31" s="56" t="s">
        <v>171</v>
      </c>
      <c r="L31" s="100"/>
      <c r="M31" s="101"/>
      <c r="N31" s="101"/>
      <c r="O31" s="101"/>
      <c r="P31" s="101"/>
      <c r="Q31" s="102"/>
    </row>
    <row r="32" spans="2:17" s="17" customFormat="1" ht="18.75" customHeight="1" thickTop="1">
      <c r="B32" s="68">
        <v>45950</v>
      </c>
      <c r="C32" s="89" t="s">
        <v>17</v>
      </c>
      <c r="D32" s="139" t="s">
        <v>52</v>
      </c>
      <c r="E32" s="58" t="s">
        <v>390</v>
      </c>
      <c r="F32" s="58" t="s">
        <v>306</v>
      </c>
      <c r="G32" s="58" t="s">
        <v>54</v>
      </c>
      <c r="H32" s="58" t="s">
        <v>260</v>
      </c>
      <c r="I32" s="58" t="s">
        <v>304</v>
      </c>
      <c r="J32" s="150" t="s">
        <v>18</v>
      </c>
      <c r="K32" s="58" t="s">
        <v>109</v>
      </c>
      <c r="L32" s="92"/>
      <c r="M32" s="93">
        <v>6.7</v>
      </c>
      <c r="N32" s="93">
        <v>2.7</v>
      </c>
      <c r="O32" s="93">
        <v>2.2999999999999998</v>
      </c>
      <c r="P32" s="93">
        <v>2.5</v>
      </c>
      <c r="Q32" s="86">
        <f>M32*70+N32*75+O32*25+P32*45</f>
        <v>841.5</v>
      </c>
    </row>
    <row r="33" spans="2:17" s="17" customFormat="1" ht="17.25" customHeight="1">
      <c r="B33" s="69"/>
      <c r="C33" s="71"/>
      <c r="D33" s="140"/>
      <c r="E33" s="53" t="s">
        <v>391</v>
      </c>
      <c r="F33" s="53" t="s">
        <v>307</v>
      </c>
      <c r="G33" s="53" t="s">
        <v>219</v>
      </c>
      <c r="H33" s="53" t="s">
        <v>261</v>
      </c>
      <c r="I33" s="53" t="s">
        <v>364</v>
      </c>
      <c r="J33" s="141"/>
      <c r="K33" s="53" t="s">
        <v>305</v>
      </c>
      <c r="L33" s="77"/>
      <c r="M33" s="78"/>
      <c r="N33" s="78"/>
      <c r="O33" s="78"/>
      <c r="P33" s="78"/>
      <c r="Q33" s="87"/>
    </row>
    <row r="34" spans="2:17" s="17" customFormat="1" ht="18.75" customHeight="1">
      <c r="B34" s="68">
        <v>45951</v>
      </c>
      <c r="C34" s="70" t="s">
        <v>13</v>
      </c>
      <c r="D34" s="135" t="s">
        <v>39</v>
      </c>
      <c r="E34" s="58" t="s">
        <v>351</v>
      </c>
      <c r="F34" s="52" t="s">
        <v>36</v>
      </c>
      <c r="G34" s="52" t="s">
        <v>33</v>
      </c>
      <c r="H34" s="52" t="s">
        <v>348</v>
      </c>
      <c r="I34" s="52" t="s">
        <v>325</v>
      </c>
      <c r="J34" s="137" t="s">
        <v>14</v>
      </c>
      <c r="K34" s="52" t="s">
        <v>110</v>
      </c>
      <c r="L34" s="88"/>
      <c r="M34" s="64">
        <v>6.6</v>
      </c>
      <c r="N34" s="64">
        <v>2.6</v>
      </c>
      <c r="O34" s="64">
        <v>2.2999999999999998</v>
      </c>
      <c r="P34" s="64">
        <v>2.6</v>
      </c>
      <c r="Q34" s="66">
        <f>M34*70+N34*75+O34*25+P34*45</f>
        <v>831.5</v>
      </c>
    </row>
    <row r="35" spans="2:17" s="17" customFormat="1" ht="17.25" customHeight="1">
      <c r="B35" s="69"/>
      <c r="C35" s="71"/>
      <c r="D35" s="140"/>
      <c r="E35" s="53" t="s">
        <v>308</v>
      </c>
      <c r="F35" s="53" t="s">
        <v>286</v>
      </c>
      <c r="G35" s="53" t="s">
        <v>220</v>
      </c>
      <c r="H35" s="53" t="s">
        <v>349</v>
      </c>
      <c r="I35" s="53" t="s">
        <v>326</v>
      </c>
      <c r="J35" s="141"/>
      <c r="K35" s="53" t="s">
        <v>172</v>
      </c>
      <c r="L35" s="83"/>
      <c r="M35" s="65"/>
      <c r="N35" s="65"/>
      <c r="O35" s="65"/>
      <c r="P35" s="65"/>
      <c r="Q35" s="67"/>
    </row>
    <row r="36" spans="2:17" s="17" customFormat="1" ht="18.75" customHeight="1">
      <c r="B36" s="68">
        <v>45952</v>
      </c>
      <c r="C36" s="70" t="s">
        <v>15</v>
      </c>
      <c r="D36" s="135" t="s">
        <v>180</v>
      </c>
      <c r="E36" s="52" t="s">
        <v>315</v>
      </c>
      <c r="F36" s="52" t="s">
        <v>316</v>
      </c>
      <c r="G36" s="52" t="s">
        <v>57</v>
      </c>
      <c r="H36" s="52" t="s">
        <v>279</v>
      </c>
      <c r="I36" s="60" t="s">
        <v>294</v>
      </c>
      <c r="J36" s="137" t="s">
        <v>16</v>
      </c>
      <c r="K36" s="52" t="s">
        <v>98</v>
      </c>
      <c r="L36" s="76"/>
      <c r="M36" s="64">
        <v>6.6</v>
      </c>
      <c r="N36" s="64">
        <v>2.8</v>
      </c>
      <c r="O36" s="64">
        <v>2.2000000000000002</v>
      </c>
      <c r="P36" s="64">
        <v>2.8</v>
      </c>
      <c r="Q36" s="66">
        <f>M36*70+N36*75+O36*25+P36*45</f>
        <v>853</v>
      </c>
    </row>
    <row r="37" spans="2:17" s="17" customFormat="1" ht="17.25" customHeight="1">
      <c r="B37" s="69"/>
      <c r="C37" s="71"/>
      <c r="D37" s="140"/>
      <c r="E37" s="53" t="s">
        <v>314</v>
      </c>
      <c r="F37" s="53" t="s">
        <v>403</v>
      </c>
      <c r="G37" s="53" t="s">
        <v>59</v>
      </c>
      <c r="H37" s="53" t="s">
        <v>365</v>
      </c>
      <c r="I37" s="62" t="s">
        <v>295</v>
      </c>
      <c r="J37" s="141"/>
      <c r="K37" s="53" t="s">
        <v>99</v>
      </c>
      <c r="L37" s="77"/>
      <c r="M37" s="78"/>
      <c r="N37" s="78"/>
      <c r="O37" s="78"/>
      <c r="P37" s="78"/>
      <c r="Q37" s="87"/>
    </row>
    <row r="38" spans="2:17" s="17" customFormat="1" ht="18.75" customHeight="1">
      <c r="B38" s="68">
        <v>45953</v>
      </c>
      <c r="C38" s="89" t="s">
        <v>21</v>
      </c>
      <c r="D38" s="139" t="s">
        <v>39</v>
      </c>
      <c r="E38" s="58" t="s">
        <v>311</v>
      </c>
      <c r="F38" s="58" t="s">
        <v>152</v>
      </c>
      <c r="G38" s="52" t="s">
        <v>153</v>
      </c>
      <c r="H38" s="58" t="s">
        <v>366</v>
      </c>
      <c r="I38" s="58" t="s">
        <v>37</v>
      </c>
      <c r="J38" s="137" t="s">
        <v>14</v>
      </c>
      <c r="K38" s="58" t="s">
        <v>388</v>
      </c>
      <c r="L38" s="109"/>
      <c r="M38" s="93">
        <v>6.5</v>
      </c>
      <c r="N38" s="93">
        <v>2.8</v>
      </c>
      <c r="O38" s="93">
        <v>2.2999999999999998</v>
      </c>
      <c r="P38" s="93">
        <v>2.7</v>
      </c>
      <c r="Q38" s="66">
        <f>M38*70+N38*75+O38*25+P38*45</f>
        <v>844</v>
      </c>
    </row>
    <row r="39" spans="2:17" s="20" customFormat="1" ht="17.25" customHeight="1">
      <c r="B39" s="69"/>
      <c r="C39" s="71"/>
      <c r="D39" s="140"/>
      <c r="E39" s="53" t="s">
        <v>312</v>
      </c>
      <c r="F39" s="53" t="s">
        <v>313</v>
      </c>
      <c r="G39" s="53" t="s">
        <v>320</v>
      </c>
      <c r="H39" s="53" t="s">
        <v>367</v>
      </c>
      <c r="I39" s="53" t="s">
        <v>319</v>
      </c>
      <c r="J39" s="141"/>
      <c r="K39" s="53" t="s">
        <v>389</v>
      </c>
      <c r="L39" s="83"/>
      <c r="M39" s="65"/>
      <c r="N39" s="65"/>
      <c r="O39" s="65"/>
      <c r="P39" s="65"/>
      <c r="Q39" s="87"/>
    </row>
    <row r="40" spans="2:17" s="17" customFormat="1" ht="12" customHeight="1">
      <c r="B40" s="95">
        <v>45954</v>
      </c>
      <c r="C40" s="70" t="s">
        <v>23</v>
      </c>
      <c r="D40" s="144" t="s">
        <v>135</v>
      </c>
      <c r="E40" s="145"/>
      <c r="F40" s="145"/>
      <c r="G40" s="145"/>
      <c r="H40" s="145"/>
      <c r="I40" s="145"/>
      <c r="J40" s="145"/>
      <c r="K40" s="146"/>
      <c r="L40" s="88"/>
      <c r="M40" s="64"/>
      <c r="N40" s="64"/>
      <c r="O40" s="64"/>
      <c r="P40" s="64"/>
      <c r="Q40" s="66"/>
    </row>
    <row r="41" spans="2:17" s="20" customFormat="1" ht="12" customHeight="1" thickBot="1">
      <c r="B41" s="96"/>
      <c r="C41" s="97"/>
      <c r="D41" s="147"/>
      <c r="E41" s="148"/>
      <c r="F41" s="148"/>
      <c r="G41" s="148"/>
      <c r="H41" s="148"/>
      <c r="I41" s="148"/>
      <c r="J41" s="148"/>
      <c r="K41" s="149"/>
      <c r="L41" s="109"/>
      <c r="M41" s="93"/>
      <c r="N41" s="93"/>
      <c r="O41" s="93"/>
      <c r="P41" s="93"/>
      <c r="Q41" s="94"/>
    </row>
    <row r="42" spans="2:17" s="17" customFormat="1" ht="18.75" customHeight="1" thickTop="1">
      <c r="B42" s="68">
        <v>45957</v>
      </c>
      <c r="C42" s="79" t="s">
        <v>17</v>
      </c>
      <c r="D42" s="142" t="s">
        <v>134</v>
      </c>
      <c r="E42" s="59" t="s">
        <v>270</v>
      </c>
      <c r="F42" s="59" t="s">
        <v>128</v>
      </c>
      <c r="G42" s="59" t="s">
        <v>327</v>
      </c>
      <c r="H42" s="59" t="s">
        <v>331</v>
      </c>
      <c r="I42" s="59" t="s">
        <v>328</v>
      </c>
      <c r="J42" s="143" t="s">
        <v>18</v>
      </c>
      <c r="K42" s="59" t="s">
        <v>100</v>
      </c>
      <c r="L42" s="82"/>
      <c r="M42" s="84">
        <v>6.5</v>
      </c>
      <c r="N42" s="84">
        <v>2.8</v>
      </c>
      <c r="O42" s="84">
        <v>2.2999999999999998</v>
      </c>
      <c r="P42" s="84">
        <v>2.7</v>
      </c>
      <c r="Q42" s="85">
        <f>M42*70+N42*75+O42*25+P42*45</f>
        <v>844</v>
      </c>
    </row>
    <row r="43" spans="2:17" s="20" customFormat="1" ht="17.25" customHeight="1">
      <c r="B43" s="69"/>
      <c r="C43" s="71"/>
      <c r="D43" s="140"/>
      <c r="E43" s="53" t="s">
        <v>368</v>
      </c>
      <c r="F43" s="53" t="s">
        <v>369</v>
      </c>
      <c r="G43" s="53" t="s">
        <v>224</v>
      </c>
      <c r="H43" s="53" t="s">
        <v>332</v>
      </c>
      <c r="I43" s="53" t="s">
        <v>329</v>
      </c>
      <c r="J43" s="141"/>
      <c r="K43" s="53" t="s">
        <v>101</v>
      </c>
      <c r="L43" s="83"/>
      <c r="M43" s="65"/>
      <c r="N43" s="65"/>
      <c r="O43" s="65"/>
      <c r="P43" s="65"/>
      <c r="Q43" s="67"/>
    </row>
    <row r="44" spans="2:17" s="17" customFormat="1" ht="18.75" customHeight="1">
      <c r="B44" s="68">
        <v>45958</v>
      </c>
      <c r="C44" s="70" t="s">
        <v>13</v>
      </c>
      <c r="D44" s="135" t="s">
        <v>123</v>
      </c>
      <c r="E44" s="52" t="s">
        <v>334</v>
      </c>
      <c r="F44" s="52" t="s">
        <v>336</v>
      </c>
      <c r="G44" s="52" t="s">
        <v>90</v>
      </c>
      <c r="H44" s="52" t="s">
        <v>310</v>
      </c>
      <c r="I44" s="58" t="s">
        <v>284</v>
      </c>
      <c r="J44" s="137" t="s">
        <v>14</v>
      </c>
      <c r="K44" s="52" t="s">
        <v>30</v>
      </c>
      <c r="L44" s="88"/>
      <c r="M44" s="64">
        <v>6.7</v>
      </c>
      <c r="N44" s="64">
        <v>2.6</v>
      </c>
      <c r="O44" s="64">
        <v>2.2000000000000002</v>
      </c>
      <c r="P44" s="64">
        <v>2.7</v>
      </c>
      <c r="Q44" s="66">
        <f>M44*70+N44*75+O44*25+P44*45</f>
        <v>840.5</v>
      </c>
    </row>
    <row r="45" spans="2:17" s="20" customFormat="1" ht="17.25" customHeight="1">
      <c r="B45" s="69"/>
      <c r="C45" s="71"/>
      <c r="D45" s="140"/>
      <c r="E45" s="53" t="s">
        <v>405</v>
      </c>
      <c r="F45" s="53" t="s">
        <v>337</v>
      </c>
      <c r="G45" s="53" t="s">
        <v>333</v>
      </c>
      <c r="H45" s="53" t="s">
        <v>309</v>
      </c>
      <c r="I45" s="53" t="s">
        <v>285</v>
      </c>
      <c r="J45" s="141"/>
      <c r="K45" s="57" t="s">
        <v>173</v>
      </c>
      <c r="L45" s="83"/>
      <c r="M45" s="65"/>
      <c r="N45" s="65"/>
      <c r="O45" s="65"/>
      <c r="P45" s="65"/>
      <c r="Q45" s="67"/>
    </row>
    <row r="46" spans="2:17" s="17" customFormat="1" ht="18.75" customHeight="1">
      <c r="B46" s="95">
        <v>45959</v>
      </c>
      <c r="C46" s="70" t="s">
        <v>15</v>
      </c>
      <c r="D46" s="135" t="s">
        <v>25</v>
      </c>
      <c r="E46" s="52" t="s">
        <v>323</v>
      </c>
      <c r="F46" s="52" t="s">
        <v>344</v>
      </c>
      <c r="G46" s="58" t="s">
        <v>19</v>
      </c>
      <c r="H46" s="52" t="s">
        <v>346</v>
      </c>
      <c r="I46" s="58" t="s">
        <v>195</v>
      </c>
      <c r="J46" s="137" t="s">
        <v>20</v>
      </c>
      <c r="K46" s="52" t="s">
        <v>106</v>
      </c>
      <c r="L46" s="88"/>
      <c r="M46" s="64">
        <v>6.6</v>
      </c>
      <c r="N46" s="64">
        <v>2.8</v>
      </c>
      <c r="O46" s="64">
        <v>2.2999999999999998</v>
      </c>
      <c r="P46" s="64">
        <v>2.6</v>
      </c>
      <c r="Q46" s="66">
        <f>M46*70+N46*75+O46*25+P46*45</f>
        <v>846.5</v>
      </c>
    </row>
    <row r="47" spans="2:17" s="20" customFormat="1" ht="17.25" customHeight="1">
      <c r="B47" s="69"/>
      <c r="C47" s="71"/>
      <c r="D47" s="140"/>
      <c r="E47" s="53" t="s">
        <v>324</v>
      </c>
      <c r="F47" s="53" t="s">
        <v>345</v>
      </c>
      <c r="G47" s="53" t="s">
        <v>76</v>
      </c>
      <c r="H47" s="53" t="s">
        <v>347</v>
      </c>
      <c r="I47" s="53" t="s">
        <v>196</v>
      </c>
      <c r="J47" s="141"/>
      <c r="K47" s="53" t="s">
        <v>107</v>
      </c>
      <c r="L47" s="83"/>
      <c r="M47" s="65"/>
      <c r="N47" s="65"/>
      <c r="O47" s="65"/>
      <c r="P47" s="65"/>
      <c r="Q47" s="67"/>
    </row>
    <row r="48" spans="2:17" s="17" customFormat="1" ht="18.75" customHeight="1">
      <c r="B48" s="68">
        <v>45960</v>
      </c>
      <c r="C48" s="89" t="s">
        <v>116</v>
      </c>
      <c r="D48" s="139" t="s">
        <v>39</v>
      </c>
      <c r="E48" s="58" t="s">
        <v>322</v>
      </c>
      <c r="F48" s="58" t="s">
        <v>338</v>
      </c>
      <c r="G48" s="58" t="s">
        <v>157</v>
      </c>
      <c r="H48" s="58" t="s">
        <v>272</v>
      </c>
      <c r="I48" s="58" t="s">
        <v>273</v>
      </c>
      <c r="J48" s="137" t="s">
        <v>14</v>
      </c>
      <c r="K48" s="58" t="s">
        <v>132</v>
      </c>
      <c r="L48" s="109"/>
      <c r="M48" s="93">
        <v>6.5</v>
      </c>
      <c r="N48" s="93">
        <v>2.8</v>
      </c>
      <c r="O48" s="93">
        <v>2.2999999999999998</v>
      </c>
      <c r="P48" s="93">
        <v>2.7</v>
      </c>
      <c r="Q48" s="86">
        <f>M48*70+N48*75+O48*25+P48*45</f>
        <v>844</v>
      </c>
    </row>
    <row r="49" spans="2:17" s="20" customFormat="1" ht="17.25" customHeight="1">
      <c r="B49" s="69"/>
      <c r="C49" s="71"/>
      <c r="D49" s="140"/>
      <c r="E49" s="53" t="s">
        <v>321</v>
      </c>
      <c r="F49" s="53" t="s">
        <v>339</v>
      </c>
      <c r="G49" s="53" t="s">
        <v>229</v>
      </c>
      <c r="H49" s="53" t="s">
        <v>330</v>
      </c>
      <c r="I49" s="53" t="s">
        <v>343</v>
      </c>
      <c r="J49" s="141"/>
      <c r="K49" s="53" t="s">
        <v>174</v>
      </c>
      <c r="L49" s="83"/>
      <c r="M49" s="65"/>
      <c r="N49" s="65"/>
      <c r="O49" s="65"/>
      <c r="P49" s="65"/>
      <c r="Q49" s="67"/>
    </row>
    <row r="50" spans="2:17" s="17" customFormat="1" ht="18.75" customHeight="1">
      <c r="B50" s="68">
        <v>45961</v>
      </c>
      <c r="C50" s="70" t="s">
        <v>117</v>
      </c>
      <c r="D50" s="135" t="s">
        <v>40</v>
      </c>
      <c r="E50" s="52" t="s">
        <v>293</v>
      </c>
      <c r="F50" s="52" t="s">
        <v>340</v>
      </c>
      <c r="G50" s="52" t="s">
        <v>28</v>
      </c>
      <c r="H50" s="52" t="s">
        <v>342</v>
      </c>
      <c r="I50" s="52" t="s">
        <v>271</v>
      </c>
      <c r="J50" s="137" t="s">
        <v>14</v>
      </c>
      <c r="K50" s="52" t="s">
        <v>175</v>
      </c>
      <c r="L50" s="88"/>
      <c r="M50" s="64">
        <v>6.7</v>
      </c>
      <c r="N50" s="64">
        <v>2.6</v>
      </c>
      <c r="O50" s="64">
        <v>2.4</v>
      </c>
      <c r="P50" s="64">
        <v>2.7</v>
      </c>
      <c r="Q50" s="66">
        <f>M50*70+N50*75+O50*25+P50*45</f>
        <v>845.5</v>
      </c>
    </row>
    <row r="51" spans="2:17" s="20" customFormat="1" ht="17.25" customHeight="1" thickBot="1">
      <c r="B51" s="118"/>
      <c r="C51" s="131"/>
      <c r="D51" s="136"/>
      <c r="E51" s="61" t="s">
        <v>318</v>
      </c>
      <c r="F51" s="61" t="s">
        <v>341</v>
      </c>
      <c r="G51" s="61" t="s">
        <v>230</v>
      </c>
      <c r="H51" s="61" t="s">
        <v>290</v>
      </c>
      <c r="I51" s="61" t="s">
        <v>317</v>
      </c>
      <c r="J51" s="138"/>
      <c r="K51" s="61" t="s">
        <v>176</v>
      </c>
      <c r="L51" s="128"/>
      <c r="M51" s="129"/>
      <c r="N51" s="129"/>
      <c r="O51" s="129"/>
      <c r="P51" s="129"/>
      <c r="Q51" s="130"/>
    </row>
    <row r="52" spans="2:17" customFormat="1" ht="12.9" customHeight="1">
      <c r="B52" s="31" t="s">
        <v>161</v>
      </c>
      <c r="C52" s="32"/>
      <c r="D52" s="32"/>
      <c r="E52" s="32"/>
      <c r="F52" s="32"/>
      <c r="G52" s="33"/>
      <c r="H52" s="32"/>
      <c r="I52" s="33"/>
      <c r="J52" s="33"/>
      <c r="K52" s="33"/>
      <c r="L52" s="33"/>
      <c r="M52" s="34"/>
      <c r="N52" s="34"/>
      <c r="O52" s="34"/>
      <c r="P52" s="34"/>
      <c r="Q52" s="34"/>
    </row>
    <row r="53" spans="2:17" customFormat="1" ht="12.9" customHeight="1">
      <c r="B53" s="35" t="s">
        <v>179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2:17" customFormat="1" ht="12.9" customHeight="1">
      <c r="B54" s="37" t="s">
        <v>231</v>
      </c>
      <c r="C54" s="32"/>
      <c r="D54" s="32"/>
      <c r="E54" s="32"/>
      <c r="F54" s="32"/>
      <c r="G54" s="31" t="s">
        <v>232</v>
      </c>
      <c r="H54" s="32"/>
      <c r="I54" s="31"/>
      <c r="J54" s="38"/>
      <c r="K54" s="38"/>
      <c r="L54" s="38"/>
      <c r="M54" s="39"/>
      <c r="N54" s="39"/>
      <c r="O54" s="63" t="str">
        <f>LEFT(K2,2)</f>
        <v>福豐</v>
      </c>
      <c r="P54" s="63"/>
      <c r="Q54" s="63"/>
    </row>
  </sheetData>
  <mergeCells count="231">
    <mergeCell ref="K2:Q4"/>
    <mergeCell ref="F5:I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12:B13"/>
    <mergeCell ref="C12:C13"/>
    <mergeCell ref="D12:K13"/>
    <mergeCell ref="L12:L13"/>
    <mergeCell ref="M12:M13"/>
    <mergeCell ref="N12:N13"/>
    <mergeCell ref="O12:O13"/>
    <mergeCell ref="P12:P13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S14:S15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B20:B21"/>
    <mergeCell ref="C20:C21"/>
    <mergeCell ref="D20:K21"/>
    <mergeCell ref="L20:L21"/>
    <mergeCell ref="M20:M21"/>
    <mergeCell ref="N20:N21"/>
    <mergeCell ref="O20:O21"/>
    <mergeCell ref="P20:P21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6:Q27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0:Q31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4:Q35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8:Q39"/>
    <mergeCell ref="B40:B41"/>
    <mergeCell ref="C40:C41"/>
    <mergeCell ref="D40:K41"/>
    <mergeCell ref="L40:L41"/>
    <mergeCell ref="M40:M41"/>
    <mergeCell ref="N40:N41"/>
    <mergeCell ref="O40:O41"/>
    <mergeCell ref="P40:P41"/>
    <mergeCell ref="Q40:Q41"/>
    <mergeCell ref="N42:N43"/>
    <mergeCell ref="O42:O43"/>
    <mergeCell ref="P42:P43"/>
    <mergeCell ref="Q42:Q43"/>
    <mergeCell ref="B44:B45"/>
    <mergeCell ref="C44:C45"/>
    <mergeCell ref="D44:D45"/>
    <mergeCell ref="J44:J45"/>
    <mergeCell ref="L44:L45"/>
    <mergeCell ref="M44:M45"/>
    <mergeCell ref="B42:B43"/>
    <mergeCell ref="C42:C43"/>
    <mergeCell ref="D42:D43"/>
    <mergeCell ref="J42:J43"/>
    <mergeCell ref="L42:L43"/>
    <mergeCell ref="M42:M43"/>
    <mergeCell ref="Q46:Q47"/>
    <mergeCell ref="B48:B49"/>
    <mergeCell ref="C48:C49"/>
    <mergeCell ref="D48:D49"/>
    <mergeCell ref="J48:J49"/>
    <mergeCell ref="L48:L49"/>
    <mergeCell ref="M48:M49"/>
    <mergeCell ref="N44:N45"/>
    <mergeCell ref="O44:O45"/>
    <mergeCell ref="P44:P45"/>
    <mergeCell ref="Q44:Q45"/>
    <mergeCell ref="B46:B47"/>
    <mergeCell ref="C46:C47"/>
    <mergeCell ref="D46:D47"/>
    <mergeCell ref="J46:J47"/>
    <mergeCell ref="L46:L47"/>
    <mergeCell ref="M46:M47"/>
    <mergeCell ref="B50:B51"/>
    <mergeCell ref="C50:C51"/>
    <mergeCell ref="D50:D51"/>
    <mergeCell ref="J50:J51"/>
    <mergeCell ref="L50:L51"/>
    <mergeCell ref="M50:M51"/>
    <mergeCell ref="N46:N47"/>
    <mergeCell ref="O46:O47"/>
    <mergeCell ref="P46:P47"/>
    <mergeCell ref="N50:N51"/>
    <mergeCell ref="O50:O51"/>
    <mergeCell ref="P50:P51"/>
    <mergeCell ref="Q50:Q51"/>
    <mergeCell ref="O54:Q54"/>
    <mergeCell ref="N48:N49"/>
    <mergeCell ref="O48:O49"/>
    <mergeCell ref="P48:P49"/>
    <mergeCell ref="Q48:Q49"/>
  </mergeCells>
  <phoneticPr fontId="2" type="noConversion"/>
  <printOptions horizontalCentered="1"/>
  <pageMargins left="0" right="0" top="0.31496062992125984" bottom="0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福豐葷</vt:lpstr>
      <vt:lpstr>福豐素</vt:lpstr>
      <vt:lpstr>福豐校審葷</vt:lpstr>
      <vt:lpstr>福豐校審素</vt:lpstr>
      <vt:lpstr>福豐校審素!Print_Area</vt:lpstr>
      <vt:lpstr>福豐校審葷!Print_Area</vt:lpstr>
      <vt:lpstr>福豐素!Print_Area</vt:lpstr>
      <vt:lpstr>福豐葷!Print_Area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沈凱瑄</dc:creator>
  <cp:lastModifiedBy>user</cp:lastModifiedBy>
  <cp:lastPrinted>2025-09-24T08:37:57Z</cp:lastPrinted>
  <dcterms:created xsi:type="dcterms:W3CDTF">2025-02-27T07:15:36Z</dcterms:created>
  <dcterms:modified xsi:type="dcterms:W3CDTF">2025-09-24T08:39:35Z</dcterms:modified>
</cp:coreProperties>
</file>