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8.3\營養師\1.菜單\01.學校菜單\114學年度\115年4月\"/>
    </mc:Choice>
  </mc:AlternateContent>
  <xr:revisionPtr revIDLastSave="0" documentId="13_ncr:1_{887BB418-BAC6-4206-9CEF-AA93C1FC5DDC}" xr6:coauthVersionLast="47" xr6:coauthVersionMax="47" xr10:uidLastSave="{00000000-0000-0000-0000-000000000000}"/>
  <bookViews>
    <workbookView xWindow="-105" yWindow="0" windowWidth="14610" windowHeight="15585" firstSheet="2" activeTab="2" xr2:uid="{426D028C-BAE6-42A3-A2CA-29CE59177411}"/>
  </bookViews>
  <sheets>
    <sheet name="福豐葷" sheetId="1" state="hidden" r:id="rId1"/>
    <sheet name="福豐素" sheetId="2" state="hidden" r:id="rId2"/>
    <sheet name="福豐校審葷" sheetId="3" r:id="rId3"/>
    <sheet name="福豐校審素" sheetId="4" r:id="rId4"/>
  </sheets>
  <definedNames>
    <definedName name="_xlnm.Print_Area" localSheetId="3">福豐校審素!$B$2:$Q$52</definedName>
    <definedName name="_xlnm.Print_Area" localSheetId="2">福豐校審葷!$B$2:$O$52</definedName>
    <definedName name="_xlnm.Print_Area" localSheetId="1">福豐素!$B$2:$Q$52</definedName>
    <definedName name="_xlnm.Print_Area" localSheetId="0">福豐葷!$B$2:$O$52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4" l="1"/>
  <c r="Q48" i="4"/>
  <c r="Q46" i="4"/>
  <c r="Q44" i="4"/>
  <c r="Q42" i="4"/>
  <c r="Q40" i="4"/>
  <c r="Q38" i="4"/>
  <c r="Q36" i="4"/>
  <c r="Q34" i="4"/>
  <c r="Q32" i="4"/>
  <c r="Q30" i="4"/>
  <c r="Q28" i="4"/>
  <c r="Q26" i="4"/>
  <c r="Q24" i="4"/>
  <c r="Q22" i="4"/>
  <c r="Q20" i="4"/>
  <c r="Q18" i="4"/>
  <c r="Q16" i="4"/>
  <c r="Q14" i="4"/>
  <c r="Q8" i="4"/>
  <c r="Q6" i="4"/>
  <c r="J52" i="3"/>
  <c r="O48" i="3"/>
  <c r="O46" i="3"/>
  <c r="O44" i="3"/>
  <c r="O42" i="3"/>
  <c r="O40" i="3"/>
  <c r="O38" i="3"/>
  <c r="O36" i="3"/>
  <c r="O34" i="3"/>
  <c r="O32" i="3"/>
  <c r="O30" i="3"/>
  <c r="O28" i="3"/>
  <c r="O26" i="3"/>
  <c r="O24" i="3"/>
  <c r="O22" i="3"/>
  <c r="O20" i="3"/>
  <c r="O18" i="3"/>
  <c r="O16" i="3"/>
  <c r="O14" i="3"/>
  <c r="O8" i="3"/>
  <c r="O6" i="3"/>
  <c r="M52" i="2"/>
  <c r="Q48" i="2"/>
  <c r="Q46" i="2"/>
  <c r="Q44" i="2"/>
  <c r="Q42" i="2"/>
  <c r="Q40" i="2"/>
  <c r="Q38" i="2"/>
  <c r="Q36" i="2"/>
  <c r="Q34" i="2"/>
  <c r="Q32" i="2"/>
  <c r="Q30" i="2"/>
  <c r="Q28" i="2"/>
  <c r="Q26" i="2"/>
  <c r="Q24" i="2"/>
  <c r="Q22" i="2"/>
  <c r="Q20" i="2"/>
  <c r="Q18" i="2"/>
  <c r="Q16" i="2"/>
  <c r="Q14" i="2"/>
  <c r="Q8" i="2"/>
  <c r="Q6" i="2"/>
  <c r="J52" i="1"/>
  <c r="O46" i="1"/>
  <c r="O44" i="1"/>
  <c r="O42" i="1"/>
  <c r="O48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8" i="1"/>
  <c r="O6" i="1"/>
</calcChain>
</file>

<file path=xl/sharedStrings.xml><?xml version="1.0" encoding="utf-8"?>
<sst xmlns="http://schemas.openxmlformats.org/spreadsheetml/2006/main" count="1218" uniqueCount="432">
  <si>
    <t>日期</t>
    <phoneticPr fontId="2" type="noConversion"/>
  </si>
  <si>
    <t>星期</t>
    <phoneticPr fontId="2" type="noConversion"/>
  </si>
  <si>
    <t>主食</t>
    <phoneticPr fontId="2" type="noConversion"/>
  </si>
  <si>
    <t>主菜</t>
    <phoneticPr fontId="2" type="noConversion"/>
  </si>
  <si>
    <t>美味副菜</t>
    <phoneticPr fontId="2" type="noConversion"/>
  </si>
  <si>
    <t>蔬菜</t>
    <phoneticPr fontId="2" type="noConversion"/>
  </si>
  <si>
    <t>湯品</t>
    <phoneticPr fontId="2" type="noConversion"/>
  </si>
  <si>
    <t>附餐</t>
    <phoneticPr fontId="2" type="noConversion"/>
  </si>
  <si>
    <t>全榖雜糧</t>
    <phoneticPr fontId="2" type="noConversion"/>
  </si>
  <si>
    <t>豆魚蛋肉</t>
    <phoneticPr fontId="2" type="noConversion"/>
  </si>
  <si>
    <t>蔬菜類</t>
    <phoneticPr fontId="2" type="noConversion"/>
  </si>
  <si>
    <t>油脂類</t>
    <phoneticPr fontId="2" type="noConversion"/>
  </si>
  <si>
    <t>熱量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</si>
  <si>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</si>
  <si>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</si>
  <si>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</si>
  <si>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</si>
  <si>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</si>
  <si>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4/1</t>
    <phoneticPr fontId="2" type="noConversion"/>
  </si>
  <si>
    <t>履歷
蔬菜</t>
  </si>
  <si>
    <t>有機
蔬菜</t>
  </si>
  <si>
    <t>有機
蔬菜</t>
    <phoneticPr fontId="2" type="noConversion"/>
  </si>
  <si>
    <t>季節
蔬菜</t>
  </si>
  <si>
    <r>
      <t xml:space="preserve">★食材一律使用國產生鮮肉品及非基改食材 </t>
    </r>
    <r>
      <rPr>
        <b/>
        <sz val="8"/>
        <rFont val="華康仿宋體W4(P)"/>
        <family val="1"/>
        <charset val="136"/>
      </rPr>
      <t>*菜單中(S)表示CAS台灣優良農產品,(Q)表示生產追溯QR code,(T)表示產銷履歷</t>
    </r>
    <phoneticPr fontId="2" type="noConversion"/>
  </si>
  <si>
    <t>◎本菜單內含「甲殼類、花生、牛奶、蛋類、堅果類、芝麻、含麩質之穀物、大豆類、魚類製品」，不適合其過敏體質者食用，請留意。</t>
  </si>
  <si>
    <t>營養師：沈凱瑄、曾芳瑩、張韻瑩</t>
    <phoneticPr fontId="2" type="noConversion"/>
  </si>
  <si>
    <t>☆ 回饋豆奶:4/()</t>
    <phoneticPr fontId="2" type="noConversion"/>
  </si>
  <si>
    <t>4/2</t>
    <phoneticPr fontId="2" type="noConversion"/>
  </si>
  <si>
    <t>4/3</t>
    <phoneticPr fontId="2" type="noConversion"/>
  </si>
  <si>
    <t>4/6</t>
    <phoneticPr fontId="2" type="noConversion"/>
  </si>
  <si>
    <t>4/7</t>
    <phoneticPr fontId="2" type="noConversion"/>
  </si>
  <si>
    <t>4/8</t>
    <phoneticPr fontId="2" type="noConversion"/>
  </si>
  <si>
    <t>4/9</t>
    <phoneticPr fontId="2" type="noConversion"/>
  </si>
  <si>
    <t>4/10</t>
    <phoneticPr fontId="2" type="noConversion"/>
  </si>
  <si>
    <t>4/13</t>
    <phoneticPr fontId="2" type="noConversion"/>
  </si>
  <si>
    <t>4/14</t>
    <phoneticPr fontId="2" type="noConversion"/>
  </si>
  <si>
    <t>4/15</t>
    <phoneticPr fontId="2" type="noConversion"/>
  </si>
  <si>
    <t>4/16</t>
    <phoneticPr fontId="2" type="noConversion"/>
  </si>
  <si>
    <t>4/17</t>
    <phoneticPr fontId="2" type="noConversion"/>
  </si>
  <si>
    <t>4/20</t>
    <phoneticPr fontId="2" type="noConversion"/>
  </si>
  <si>
    <t>4/21</t>
    <phoneticPr fontId="2" type="noConversion"/>
  </si>
  <si>
    <t>4/22</t>
    <phoneticPr fontId="2" type="noConversion"/>
  </si>
  <si>
    <t>4/24</t>
    <phoneticPr fontId="2" type="noConversion"/>
  </si>
  <si>
    <t>4/27</t>
    <phoneticPr fontId="2" type="noConversion"/>
  </si>
  <si>
    <t>4/28</t>
    <phoneticPr fontId="2" type="noConversion"/>
  </si>
  <si>
    <t>4/29</t>
    <phoneticPr fontId="2" type="noConversion"/>
  </si>
  <si>
    <t>4/30</t>
    <phoneticPr fontId="2" type="noConversion"/>
  </si>
  <si>
    <t>茄汁肉醬麵</t>
    <phoneticPr fontId="2" type="noConversion"/>
  </si>
  <si>
    <t>芋泥包</t>
    <phoneticPr fontId="2" type="noConversion"/>
  </si>
  <si>
    <t>奶油花椰菜</t>
    <phoneticPr fontId="2" type="noConversion"/>
  </si>
  <si>
    <t>燒:雞排S</t>
    <phoneticPr fontId="2" type="noConversion"/>
  </si>
  <si>
    <r>
      <t>蒸:</t>
    </r>
    <r>
      <rPr>
        <sz val="6"/>
        <color rgb="FFFF0000"/>
        <rFont val="華康仿宋體W4(P)"/>
        <family val="1"/>
        <charset val="136"/>
      </rPr>
      <t>芋泥包S</t>
    </r>
    <phoneticPr fontId="2" type="noConversion"/>
  </si>
  <si>
    <t>炒:花椰菜Q.紅蘿蔔Q</t>
    <phoneticPr fontId="2" type="noConversion"/>
  </si>
  <si>
    <t>地瓜芋圓湯</t>
    <phoneticPr fontId="2" type="noConversion"/>
  </si>
  <si>
    <t>地瓜T.芋圓</t>
    <phoneticPr fontId="2" type="noConversion"/>
  </si>
  <si>
    <t>茄汁燒魚</t>
    <phoneticPr fontId="2" type="noConversion"/>
  </si>
  <si>
    <t>奶油蘑菇雞</t>
    <phoneticPr fontId="2" type="noConversion"/>
  </si>
  <si>
    <r>
      <t>炒:小黃瓜Q.紅蘿蔔Q.</t>
    </r>
    <r>
      <rPr>
        <sz val="6"/>
        <color rgb="FFFF0000"/>
        <rFont val="華康仿宋體W4(P)"/>
        <family val="1"/>
        <charset val="136"/>
      </rPr>
      <t>甜不辣Q</t>
    </r>
    <phoneticPr fontId="2" type="noConversion"/>
  </si>
  <si>
    <t>小瓜炒黑輪</t>
    <phoneticPr fontId="2" type="noConversion"/>
  </si>
  <si>
    <r>
      <t>炒:小黃瓜Q.紅蘿蔔Q.</t>
    </r>
    <r>
      <rPr>
        <sz val="6"/>
        <color rgb="FFFF0000"/>
        <rFont val="華康仿宋體W4(P)"/>
        <family val="1"/>
        <charset val="136"/>
      </rPr>
      <t>黑輪Q</t>
    </r>
    <phoneticPr fontId="2" type="noConversion"/>
  </si>
  <si>
    <t>白飯</t>
    <phoneticPr fontId="2" type="noConversion"/>
  </si>
  <si>
    <t>開陽蒲瓜</t>
    <phoneticPr fontId="2" type="noConversion"/>
  </si>
  <si>
    <t>脆筍肉片湯</t>
  </si>
  <si>
    <t>筍.肉片S.菇</t>
  </si>
  <si>
    <t>海芽蛋花湯</t>
  </si>
  <si>
    <t>海帶芽.蛋Q.薑</t>
  </si>
  <si>
    <t>番茄炒蛋</t>
    <phoneticPr fontId="2" type="noConversion"/>
  </si>
  <si>
    <t>炒:番茄Q.蛋Q</t>
    <phoneticPr fontId="2" type="noConversion"/>
  </si>
  <si>
    <t>麥片飯</t>
    <phoneticPr fontId="2" type="noConversion"/>
  </si>
  <si>
    <t>紅藜飯</t>
    <phoneticPr fontId="2" type="noConversion"/>
  </si>
  <si>
    <t>小米飯</t>
    <phoneticPr fontId="2" type="noConversion"/>
  </si>
  <si>
    <t>4/23</t>
    <phoneticPr fontId="2" type="noConversion"/>
  </si>
  <si>
    <t>兒童節/清明節連假，本日不供餐</t>
    <phoneticPr fontId="2" type="noConversion"/>
  </si>
  <si>
    <t>雞肉飯</t>
    <phoneticPr fontId="2" type="noConversion"/>
  </si>
  <si>
    <t>滷:豬排S</t>
    <phoneticPr fontId="2" type="noConversion"/>
  </si>
  <si>
    <t>古早味筍干</t>
    <phoneticPr fontId="2" type="noConversion"/>
  </si>
  <si>
    <t>燒:筍干.朴菜</t>
    <phoneticPr fontId="2" type="noConversion"/>
  </si>
  <si>
    <t>肉燥乾麵</t>
    <phoneticPr fontId="2" type="noConversion"/>
  </si>
  <si>
    <t>肉絲炒麵</t>
    <phoneticPr fontId="2" type="noConversion"/>
  </si>
  <si>
    <t>家常蛋炒飯</t>
    <phoneticPr fontId="2" type="noConversion"/>
  </si>
  <si>
    <t>滷雞腿</t>
    <phoneticPr fontId="2" type="noConversion"/>
  </si>
  <si>
    <t>冬瓜山粉圓</t>
    <phoneticPr fontId="2" type="noConversion"/>
  </si>
  <si>
    <t>山粉圓.小薏仁.冬瓜糖</t>
    <phoneticPr fontId="2" type="noConversion"/>
  </si>
  <si>
    <t>鹹酥雞</t>
    <phoneticPr fontId="2" type="noConversion"/>
  </si>
  <si>
    <t>炸:雞肉T</t>
    <phoneticPr fontId="2" type="noConversion"/>
  </si>
  <si>
    <t>炒:敏豆Q.紅蘿蔔Q.菜脯</t>
    <phoneticPr fontId="2" type="noConversion"/>
  </si>
  <si>
    <r>
      <t>燒:</t>
    </r>
    <r>
      <rPr>
        <sz val="6"/>
        <color rgb="FFFF0000"/>
        <rFont val="華康仿宋體W4(P)"/>
        <family val="1"/>
        <charset val="136"/>
      </rPr>
      <t>海鮮捲S</t>
    </r>
    <r>
      <rPr>
        <sz val="6"/>
        <color theme="1"/>
        <rFont val="華康仿宋體W4(P)"/>
        <family val="1"/>
        <charset val="136"/>
      </rPr>
      <t>.洋蔥Q</t>
    </r>
    <phoneticPr fontId="2" type="noConversion"/>
  </si>
  <si>
    <t>紅豆地瓜圓</t>
    <phoneticPr fontId="2" type="noConversion"/>
  </si>
  <si>
    <t>紅豆T.地瓜圓</t>
    <phoneticPr fontId="2" type="noConversion"/>
  </si>
  <si>
    <t>宮保雞丁</t>
  </si>
  <si>
    <t>咖哩洋芋</t>
  </si>
  <si>
    <t>肉絲敏豆</t>
  </si>
  <si>
    <t>炒:雞丁T.洋蔥Q.小瓜Q.油花生</t>
  </si>
  <si>
    <t>煮:洋芋Q.紅蘿蔔Q.毛豆Q</t>
  </si>
  <si>
    <t>炒:敏豆Q.肉絲S</t>
  </si>
  <si>
    <t>香蔥菜脯蛋</t>
  </si>
  <si>
    <t>肉燥高麗菜</t>
  </si>
  <si>
    <t>炒:蛋Q.碎脯.紅蘿蔔Q</t>
  </si>
  <si>
    <t>煮:高麗菜Q.木耳Q.絞肉S</t>
  </si>
  <si>
    <t>貢丸+滷豆干</t>
    <phoneticPr fontId="2" type="noConversion"/>
  </si>
  <si>
    <r>
      <t>滷:</t>
    </r>
    <r>
      <rPr>
        <sz val="6"/>
        <color rgb="FFFF0000"/>
        <rFont val="華康仿宋體W4(P)"/>
        <family val="1"/>
        <charset val="136"/>
      </rPr>
      <t>貢丸S</t>
    </r>
    <r>
      <rPr>
        <sz val="6"/>
        <rFont val="華康仿宋體W4(P)"/>
        <family val="1"/>
        <charset val="136"/>
      </rPr>
      <t>.豆干</t>
    </r>
    <phoneticPr fontId="2" type="noConversion"/>
  </si>
  <si>
    <t>玉米飯</t>
    <phoneticPr fontId="2" type="noConversion"/>
  </si>
  <si>
    <t>蒜仁三杯魚</t>
    <phoneticPr fontId="2" type="noConversion"/>
  </si>
  <si>
    <t>炸雞翅</t>
    <phoneticPr fontId="2" type="noConversion"/>
  </si>
  <si>
    <t>炸:雞翅S</t>
    <phoneticPr fontId="2" type="noConversion"/>
  </si>
  <si>
    <t>芝麻蜜汁豬</t>
    <phoneticPr fontId="2" type="noConversion"/>
  </si>
  <si>
    <t>燒:蒲瓜Q.紅蘿蔔Q.木耳Q.蝦米</t>
    <phoneticPr fontId="2" type="noConversion"/>
  </si>
  <si>
    <t>日式味噌湯</t>
  </si>
  <si>
    <t>白蘿蔔Q.海帶芽.味噌</t>
  </si>
  <si>
    <t>番茄蛋花湯</t>
  </si>
  <si>
    <t>番茄Q.蛋Q</t>
  </si>
  <si>
    <t>酸辣湯</t>
  </si>
  <si>
    <t>豆腐.筍.木耳Q.紅蘿蔔Q.肉絲S.蛋Q</t>
    <phoneticPr fontId="2" type="noConversion"/>
  </si>
  <si>
    <t>糖醋排骨</t>
    <phoneticPr fontId="2" type="noConversion"/>
  </si>
  <si>
    <t>滷:黑豆干.腰果</t>
    <phoneticPr fontId="2" type="noConversion"/>
  </si>
  <si>
    <t>清炒大瓜</t>
    <phoneticPr fontId="2" type="noConversion"/>
  </si>
  <si>
    <t>燒:大瓜Q.紅蘿蔔Q.木耳Q</t>
    <phoneticPr fontId="2" type="noConversion"/>
  </si>
  <si>
    <t>腰果黑豆干</t>
    <phoneticPr fontId="2" type="noConversion"/>
  </si>
  <si>
    <t>豆腐.柴魚</t>
    <phoneticPr fontId="2" type="noConversion"/>
  </si>
  <si>
    <t>柴魚豆腐湯</t>
    <phoneticPr fontId="2" type="noConversion"/>
  </si>
  <si>
    <t>菇菇脆筍</t>
    <phoneticPr fontId="2" type="noConversion"/>
  </si>
  <si>
    <t>炒:筍.紅蘿蔔Q.菇</t>
    <phoneticPr fontId="2" type="noConversion"/>
  </si>
  <si>
    <t>玉米濃湯</t>
    <phoneticPr fontId="2" type="noConversion"/>
  </si>
  <si>
    <t>玉米Q.紅蘿蔔Q.洋芋Q.蛋Q.奶粉</t>
    <phoneticPr fontId="2" type="noConversion"/>
  </si>
  <si>
    <t>椒麻炸雞</t>
    <phoneticPr fontId="2" type="noConversion"/>
  </si>
  <si>
    <t>番茄打拋豬</t>
    <phoneticPr fontId="2" type="noConversion"/>
  </si>
  <si>
    <t>蒜炒豆芽菜</t>
    <phoneticPr fontId="2" type="noConversion"/>
  </si>
  <si>
    <t>炸.淋醬:雞丁T.洋蔥Q</t>
    <phoneticPr fontId="2" type="noConversion"/>
  </si>
  <si>
    <t>炒:番茄Q.洋蔥Q.絞肉S.九層塔</t>
    <phoneticPr fontId="2" type="noConversion"/>
  </si>
  <si>
    <t>炒:豆芽菜Q.紅蘿蔔Q.芹Q</t>
    <phoneticPr fontId="2" type="noConversion"/>
  </si>
  <si>
    <t>金針花湯</t>
  </si>
  <si>
    <t>乾金針.金針菇Q.肉絲S</t>
  </si>
  <si>
    <t>客家滷豬腳</t>
  </si>
  <si>
    <t>洋蔥歐姆蛋</t>
  </si>
  <si>
    <t>甜醬關東煮</t>
  </si>
  <si>
    <t>蒲瓜雞湯</t>
    <phoneticPr fontId="2" type="noConversion"/>
  </si>
  <si>
    <t>蒲瓜Q.雞丁T</t>
    <phoneticPr fontId="2" type="noConversion"/>
  </si>
  <si>
    <t>香料咖哩雞</t>
    <phoneticPr fontId="2" type="noConversion"/>
  </si>
  <si>
    <t>醬炒豆干豬</t>
    <phoneticPr fontId="2" type="noConversion"/>
  </si>
  <si>
    <t>古早味白菜</t>
    <phoneticPr fontId="2" type="noConversion"/>
  </si>
  <si>
    <t>炒:豆干片.洋蔥Q.肉絲S.青蔥</t>
    <phoneticPr fontId="2" type="noConversion"/>
  </si>
  <si>
    <t>燒:大白菜Q.紅蘿蔔Q.木耳Q.菇</t>
    <phoneticPr fontId="2" type="noConversion"/>
  </si>
  <si>
    <t>酸菜肉片湯</t>
  </si>
  <si>
    <t>酸菜.肉片S</t>
  </si>
  <si>
    <t>蒜味三絲湯</t>
  </si>
  <si>
    <t>金針菇Q.紅蘿蔔Q.木耳Q.肉絲S</t>
  </si>
  <si>
    <t>炒甜不辣</t>
    <phoneticPr fontId="2" type="noConversion"/>
  </si>
  <si>
    <t>蠔油海鮮捲x1</t>
    <phoneticPr fontId="2" type="noConversion"/>
  </si>
  <si>
    <t>鮮菇筍片湯</t>
    <phoneticPr fontId="2" type="noConversion"/>
  </si>
  <si>
    <t>筍.肉片S.菇Q</t>
    <phoneticPr fontId="2" type="noConversion"/>
  </si>
  <si>
    <t>煮:冬瓜Q.麵筋.水煮花生</t>
  </si>
  <si>
    <t>麻婆豆腐</t>
    <phoneticPr fontId="2" type="noConversion"/>
  </si>
  <si>
    <t>燒:豆腐.絞肉S.青蔥</t>
    <phoneticPr fontId="2" type="noConversion"/>
  </si>
  <si>
    <t>蒜香蒲瓜</t>
    <phoneticPr fontId="2" type="noConversion"/>
  </si>
  <si>
    <t>炒:蒲瓜Q.紅蘿蔔Q.木耳Q</t>
    <phoneticPr fontId="2" type="noConversion"/>
  </si>
  <si>
    <t>燒:肉片S.洋蔥Q.芝麻</t>
    <phoneticPr fontId="2" type="noConversion"/>
  </si>
  <si>
    <t>豬肉冬粉</t>
    <phoneticPr fontId="2" type="noConversion"/>
  </si>
  <si>
    <t>砂鍋豆腐魚</t>
    <phoneticPr fontId="2" type="noConversion"/>
  </si>
  <si>
    <t>鹽水時蔬</t>
    <phoneticPr fontId="2" type="noConversion"/>
  </si>
  <si>
    <t>蒜蓉冬粉</t>
    <phoneticPr fontId="2" type="noConversion"/>
  </si>
  <si>
    <t>白菜滷</t>
    <phoneticPr fontId="2" type="noConversion"/>
  </si>
  <si>
    <t>燒:白菜Q.紅蘿蔔Q.木耳Q.豆皮</t>
    <phoneticPr fontId="2" type="noConversion"/>
  </si>
  <si>
    <t>蔥油雞排</t>
    <phoneticPr fontId="2" type="noConversion"/>
  </si>
  <si>
    <t>燒:雞排S.青蔥</t>
    <phoneticPr fontId="2" type="noConversion"/>
  </si>
  <si>
    <t>黃金地瓜薯</t>
    <phoneticPr fontId="2" type="noConversion"/>
  </si>
  <si>
    <t>炸:地瓜Q</t>
    <phoneticPr fontId="2" type="noConversion"/>
  </si>
  <si>
    <t>豆干小炒</t>
    <phoneticPr fontId="2" type="noConversion"/>
  </si>
  <si>
    <t>菜脯季豆</t>
    <phoneticPr fontId="2" type="noConversion"/>
  </si>
  <si>
    <t>紅豆湯</t>
    <phoneticPr fontId="2" type="noConversion"/>
  </si>
  <si>
    <t>紅豆T</t>
    <phoneticPr fontId="2" type="noConversion"/>
  </si>
  <si>
    <t>綠豆粉圓</t>
    <phoneticPr fontId="2" type="noConversion"/>
  </si>
  <si>
    <t>綠豆.粉圓</t>
    <phoneticPr fontId="2" type="noConversion"/>
  </si>
  <si>
    <t>黑胡椒肉排</t>
    <phoneticPr fontId="2" type="noConversion"/>
  </si>
  <si>
    <t>炒:豆芽菜Q.豆干片.紅蘿蔔Q.肉絲S</t>
    <phoneticPr fontId="2" type="noConversion"/>
  </si>
  <si>
    <t>紅絲炒蛋</t>
    <phoneticPr fontId="2" type="noConversion"/>
  </si>
  <si>
    <t>炒:紅蘿蔔Q.蛋Q</t>
    <phoneticPr fontId="2" type="noConversion"/>
  </si>
  <si>
    <t>大瓜雞湯</t>
    <phoneticPr fontId="2" type="noConversion"/>
  </si>
  <si>
    <t>大瓜Q.雞丁T</t>
    <phoneticPr fontId="2" type="noConversion"/>
  </si>
  <si>
    <t>味噌豆腐湯</t>
    <phoneticPr fontId="2" type="noConversion"/>
  </si>
  <si>
    <t>榨菜肉絲湯</t>
    <phoneticPr fontId="2" type="noConversion"/>
  </si>
  <si>
    <t>柴魚蘿蔔煮</t>
    <phoneticPr fontId="2" type="noConversion"/>
  </si>
  <si>
    <t>煮:白蘿蔔Q.海帶結.柴魚</t>
    <phoneticPr fontId="2" type="noConversion"/>
  </si>
  <si>
    <t>豆腐.味噌.柴魚</t>
    <phoneticPr fontId="2" type="noConversion"/>
  </si>
  <si>
    <t>炒:冬粉.絞肉S.高麗菜Q.青蔥</t>
    <phoneticPr fontId="2" type="noConversion"/>
  </si>
  <si>
    <t>燒:肉丁S.排骨S.洋蔥Q.彩椒Q</t>
    <phoneticPr fontId="2" type="noConversion"/>
  </si>
  <si>
    <t>椒鹽炸雙拚</t>
    <phoneticPr fontId="2" type="noConversion"/>
  </si>
  <si>
    <t>炸:地瓜Q.百頁豆腐</t>
    <phoneticPr fontId="2" type="noConversion"/>
  </si>
  <si>
    <t>炒:洋蔥Q.玉米Q.紅蘿蔔Q.蛋Q.毛豆Q</t>
    <phoneticPr fontId="2" type="noConversion"/>
  </si>
  <si>
    <t>滷:肉丁S.豬腳S.筍干</t>
    <phoneticPr fontId="2" type="noConversion"/>
  </si>
  <si>
    <t>煮:白蘿蔔Q.黑輪Q.油豆腐.海帶結.味噌</t>
    <phoneticPr fontId="2" type="noConversion"/>
  </si>
  <si>
    <t>煮:雞丁T.地瓜T.紅蘿蔔Q</t>
    <phoneticPr fontId="2" type="noConversion"/>
  </si>
  <si>
    <t>胚芽飯</t>
    <phoneticPr fontId="2" type="noConversion"/>
  </si>
  <si>
    <t>煮:杏鮑菇Q.雞肉T.彩椒Q.奶粉</t>
    <phoneticPr fontId="2" type="noConversion"/>
  </si>
  <si>
    <t>炒:花椰菜Q</t>
    <phoneticPr fontId="2" type="noConversion"/>
  </si>
  <si>
    <t>雙色花椰</t>
    <phoneticPr fontId="2" type="noConversion"/>
  </si>
  <si>
    <t>炒:冬粉.絞肉S.芹Q.紅蘿蔔Q</t>
    <phoneticPr fontId="2" type="noConversion"/>
  </si>
  <si>
    <t>炒:高麗菜Q.小瓜Q.木耳Q</t>
    <phoneticPr fontId="2" type="noConversion"/>
  </si>
  <si>
    <t>義式燒肉</t>
    <phoneticPr fontId="2" type="noConversion"/>
  </si>
  <si>
    <t>煮:肉丁S.番茄Q.洋芋Q.洋蔥Q</t>
    <phoneticPr fontId="2" type="noConversion"/>
  </si>
  <si>
    <t>榨菜.筍絲.粉絲.肉絲S</t>
    <phoneticPr fontId="2" type="noConversion"/>
  </si>
  <si>
    <t>茄汁意麵</t>
    <phoneticPr fontId="2" type="noConversion"/>
  </si>
  <si>
    <t>咖哩洋芋</t>
    <phoneticPr fontId="2" type="noConversion"/>
  </si>
  <si>
    <t>煮:洋芋Q.紅蘿蔔Q</t>
    <phoneticPr fontId="2" type="noConversion"/>
  </si>
  <si>
    <t>小瓜甜不辣</t>
    <phoneticPr fontId="2" type="noConversion"/>
  </si>
  <si>
    <t>炒:小黃瓜Q.素甜條</t>
    <phoneticPr fontId="2" type="noConversion"/>
  </si>
  <si>
    <t>清炒花椰菜</t>
    <phoneticPr fontId="2" type="noConversion"/>
  </si>
  <si>
    <t>義式烤南瓜</t>
    <phoneticPr fontId="2" type="noConversion"/>
  </si>
  <si>
    <t>烤:南瓜Q</t>
    <phoneticPr fontId="2" type="noConversion"/>
  </si>
  <si>
    <t>燒:蘭花干.芝麻</t>
    <phoneticPr fontId="2" type="noConversion"/>
  </si>
  <si>
    <t>照燒蘭花干</t>
    <phoneticPr fontId="2" type="noConversion"/>
  </si>
  <si>
    <t>番茄豆腸</t>
    <phoneticPr fontId="2" type="noConversion"/>
  </si>
  <si>
    <t>燒:豆腸.番茄Q.毛豆Q</t>
    <phoneticPr fontId="2" type="noConversion"/>
  </si>
  <si>
    <t>木須蒲瓜</t>
    <phoneticPr fontId="2" type="noConversion"/>
  </si>
  <si>
    <t>燒:蒲瓜Q.紅蘿蔔Q.木耳Q</t>
    <phoneticPr fontId="2" type="noConversion"/>
  </si>
  <si>
    <t>鮮蔬冬粉</t>
    <phoneticPr fontId="2" type="noConversion"/>
  </si>
  <si>
    <t>炒:冬粉.高麗菜Q.菇</t>
    <phoneticPr fontId="2" type="noConversion"/>
  </si>
  <si>
    <t>滷豆干</t>
    <phoneticPr fontId="2" type="noConversion"/>
  </si>
  <si>
    <t>滷:豆干</t>
    <phoneticPr fontId="2" type="noConversion"/>
  </si>
  <si>
    <t>海苔素排</t>
    <phoneticPr fontId="2" type="noConversion"/>
  </si>
  <si>
    <r>
      <t>燒:</t>
    </r>
    <r>
      <rPr>
        <sz val="6"/>
        <color rgb="FFFF0000"/>
        <rFont val="華康仿宋體W4(P)"/>
        <family val="1"/>
        <charset val="136"/>
      </rPr>
      <t>海苔素排</t>
    </r>
    <phoneticPr fontId="2" type="noConversion"/>
  </si>
  <si>
    <t>香椿炒飯</t>
    <phoneticPr fontId="2" type="noConversion"/>
  </si>
  <si>
    <t>香菇
素燥麵</t>
    <phoneticPr fontId="2" type="noConversion"/>
  </si>
  <si>
    <t>家常炒飯</t>
    <phoneticPr fontId="2" type="noConversion"/>
  </si>
  <si>
    <t>傳統炒麵</t>
    <phoneticPr fontId="2" type="noConversion"/>
  </si>
  <si>
    <t>三杯油丁</t>
    <phoneticPr fontId="2" type="noConversion"/>
  </si>
  <si>
    <t>炒:小油丁.九層塔</t>
    <phoneticPr fontId="2" type="noConversion"/>
  </si>
  <si>
    <t>辣炒菜脯</t>
    <phoneticPr fontId="2" type="noConversion"/>
  </si>
  <si>
    <t>炒:菜脯</t>
    <phoneticPr fontId="2" type="noConversion"/>
  </si>
  <si>
    <t>煮:高麗菜Q.木耳Q.紅蘿蔔Q</t>
    <phoneticPr fontId="2" type="noConversion"/>
  </si>
  <si>
    <t>豆腐.筍.木耳Q.紅蘿蔔Q</t>
    <phoneticPr fontId="2" type="noConversion"/>
  </si>
  <si>
    <t>番茄豆腐湯</t>
    <phoneticPr fontId="2" type="noConversion"/>
  </si>
  <si>
    <t>番茄Q.豆腐</t>
    <phoneticPr fontId="2" type="noConversion"/>
  </si>
  <si>
    <t>豆豉敏豆</t>
    <phoneticPr fontId="2" type="noConversion"/>
  </si>
  <si>
    <t>炒:敏豆Q.豆豉</t>
    <phoneticPr fontId="2" type="noConversion"/>
  </si>
  <si>
    <t>宮保四分干</t>
    <phoneticPr fontId="2" type="noConversion"/>
  </si>
  <si>
    <t>炒:四分干.小瓜Q.油花生</t>
    <phoneticPr fontId="2" type="noConversion"/>
  </si>
  <si>
    <t>糖醋素肚</t>
    <phoneticPr fontId="2" type="noConversion"/>
  </si>
  <si>
    <t>燒:素肚.彩椒Q</t>
    <phoneticPr fontId="2" type="noConversion"/>
  </si>
  <si>
    <t>炒高麗菜</t>
    <phoneticPr fontId="2" type="noConversion"/>
  </si>
  <si>
    <t>和風豆腐湯</t>
    <phoneticPr fontId="2" type="noConversion"/>
  </si>
  <si>
    <t>玉米Q.紅蘿蔔Q.洋芋Q</t>
    <phoneticPr fontId="2" type="noConversion"/>
  </si>
  <si>
    <t>泡菜年糕</t>
    <phoneticPr fontId="2" type="noConversion"/>
  </si>
  <si>
    <t>砂鍋凍豆腐</t>
    <phoneticPr fontId="2" type="noConversion"/>
  </si>
  <si>
    <t>煮:凍豆腐.高麗菜Q.木耳Q</t>
    <phoneticPr fontId="2" type="noConversion"/>
  </si>
  <si>
    <t>滷:雞腿S</t>
    <phoneticPr fontId="2" type="noConversion"/>
  </si>
  <si>
    <t>紅油燜筍</t>
    <phoneticPr fontId="2" type="noConversion"/>
  </si>
  <si>
    <t>燒:筍干</t>
    <phoneticPr fontId="2" type="noConversion"/>
  </si>
  <si>
    <t>蒲瓜鮮菇湯</t>
    <phoneticPr fontId="2" type="noConversion"/>
  </si>
  <si>
    <t>蒲瓜Q.菇Q</t>
    <phoneticPr fontId="2" type="noConversion"/>
  </si>
  <si>
    <t>乾金針.金針菇Q</t>
    <phoneticPr fontId="2" type="noConversion"/>
  </si>
  <si>
    <t>芹香豆芽菜</t>
    <phoneticPr fontId="2" type="noConversion"/>
  </si>
  <si>
    <t>椒麻炸豆腐</t>
    <phoneticPr fontId="2" type="noConversion"/>
  </si>
  <si>
    <t>炸.淋醬:豆腐</t>
    <phoneticPr fontId="2" type="noConversion"/>
  </si>
  <si>
    <t>塔香茄子</t>
    <phoneticPr fontId="2" type="noConversion"/>
  </si>
  <si>
    <t>燒:茄子Q.九層塔</t>
    <phoneticPr fontId="2" type="noConversion"/>
  </si>
  <si>
    <t>茄汁烤麩</t>
    <phoneticPr fontId="2" type="noConversion"/>
  </si>
  <si>
    <t>燒:烤麩.番茄Q.木耳Q</t>
    <phoneticPr fontId="2" type="noConversion"/>
  </si>
  <si>
    <t>酸菜菇菇湯</t>
    <phoneticPr fontId="2" type="noConversion"/>
  </si>
  <si>
    <t>酸菜.杏鮑菇Q</t>
    <phoneticPr fontId="2" type="noConversion"/>
  </si>
  <si>
    <t>三絲湯</t>
    <phoneticPr fontId="2" type="noConversion"/>
  </si>
  <si>
    <t>金針菇Q.紅蘿蔔Q.木耳Q</t>
    <phoneticPr fontId="2" type="noConversion"/>
  </si>
  <si>
    <t>筍.菇Q</t>
    <phoneticPr fontId="2" type="noConversion"/>
  </si>
  <si>
    <t>海帶芽湯</t>
    <phoneticPr fontId="2" type="noConversion"/>
  </si>
  <si>
    <t>海帶芽.金針菇Q.薑</t>
    <phoneticPr fontId="2" type="noConversion"/>
  </si>
  <si>
    <t>咖哩麵腸</t>
    <phoneticPr fontId="2" type="noConversion"/>
  </si>
  <si>
    <t>燒:麵腸.毛豆Q</t>
    <phoneticPr fontId="2" type="noConversion"/>
  </si>
  <si>
    <t>炸:地瓜T.芝麻</t>
    <phoneticPr fontId="2" type="noConversion"/>
  </si>
  <si>
    <t>地瓜絲餅x1</t>
    <phoneticPr fontId="2" type="noConversion"/>
  </si>
  <si>
    <t>冬瓜土豆麵筋</t>
    <phoneticPr fontId="2" type="noConversion"/>
  </si>
  <si>
    <t>醬炒豆干</t>
    <phoneticPr fontId="2" type="noConversion"/>
  </si>
  <si>
    <t>炒:豆干片.芹Q</t>
    <phoneticPr fontId="2" type="noConversion"/>
  </si>
  <si>
    <t>黑胡椒花干</t>
    <phoneticPr fontId="2" type="noConversion"/>
  </si>
  <si>
    <t>燒:蘭花干</t>
    <phoneticPr fontId="2" type="noConversion"/>
  </si>
  <si>
    <t>小瓜素蝦仁</t>
    <phoneticPr fontId="2" type="noConversion"/>
  </si>
  <si>
    <t>炒:小瓜Q.蒟蒻</t>
    <phoneticPr fontId="2" type="noConversion"/>
  </si>
  <si>
    <t>茄汁燴山藥</t>
    <phoneticPr fontId="2" type="noConversion"/>
  </si>
  <si>
    <t>燒:山藥Q.番茄Q</t>
    <phoneticPr fontId="2" type="noConversion"/>
  </si>
  <si>
    <t>炸布丁酥x1</t>
    <phoneticPr fontId="2" type="noConversion"/>
  </si>
  <si>
    <r>
      <t>炸:</t>
    </r>
    <r>
      <rPr>
        <sz val="6"/>
        <color rgb="FFFF0000"/>
        <rFont val="華康仿宋體W4(P)"/>
        <family val="1"/>
        <charset val="136"/>
      </rPr>
      <t>玉米餅S</t>
    </r>
    <phoneticPr fontId="2" type="noConversion"/>
  </si>
  <si>
    <t>滷大根圈x1</t>
    <phoneticPr fontId="2" type="noConversion"/>
  </si>
  <si>
    <t>滷:白蘿蔔Q</t>
    <phoneticPr fontId="2" type="noConversion"/>
  </si>
  <si>
    <t>大瓜封x1</t>
    <phoneticPr fontId="2" type="noConversion"/>
  </si>
  <si>
    <t>蒸:大瓜Q.豆腐.玉米Q</t>
    <phoneticPr fontId="2" type="noConversion"/>
  </si>
  <si>
    <t>彩椒腰果</t>
    <phoneticPr fontId="2" type="noConversion"/>
  </si>
  <si>
    <t>炒:彩椒Q.腰果片</t>
    <phoneticPr fontId="2" type="noConversion"/>
  </si>
  <si>
    <t>麻油豆皮</t>
    <phoneticPr fontId="2" type="noConversion"/>
  </si>
  <si>
    <t>煮:杏鮑菇Q.豆皮.枸杞</t>
    <phoneticPr fontId="2" type="noConversion"/>
  </si>
  <si>
    <t>燒:豆腐</t>
    <phoneticPr fontId="2" type="noConversion"/>
  </si>
  <si>
    <t>鮮燒蒲瓜</t>
    <phoneticPr fontId="2" type="noConversion"/>
  </si>
  <si>
    <t>榨菜.筍絲.粉絲</t>
    <phoneticPr fontId="2" type="noConversion"/>
  </si>
  <si>
    <t>榨菜筍絲湯</t>
    <phoneticPr fontId="2" type="noConversion"/>
  </si>
  <si>
    <t>豆腐.味噌</t>
    <phoneticPr fontId="2" type="noConversion"/>
  </si>
  <si>
    <t>大黃瓜湯</t>
    <phoneticPr fontId="2" type="noConversion"/>
  </si>
  <si>
    <t>大瓜Q.紅蘿蔔Q</t>
    <phoneticPr fontId="2" type="noConversion"/>
  </si>
  <si>
    <t>海結蘿蔔煮</t>
    <phoneticPr fontId="2" type="noConversion"/>
  </si>
  <si>
    <t>煮:白蘿蔔Q.海帶結</t>
    <phoneticPr fontId="2" type="noConversion"/>
  </si>
  <si>
    <t>義式洋芋</t>
    <phoneticPr fontId="2" type="noConversion"/>
  </si>
  <si>
    <t>煮:番茄Q.洋芋Q.菇Q</t>
    <phoneticPr fontId="2" type="noConversion"/>
  </si>
  <si>
    <t>醬炒冬粉</t>
    <phoneticPr fontId="2" type="noConversion"/>
  </si>
  <si>
    <t>炒:冬粉.芹Q.紅蘿蔔Q</t>
    <phoneticPr fontId="2" type="noConversion"/>
  </si>
  <si>
    <t>炒:豆芽菜Q.豆干片.紅蘿蔔Q</t>
    <phoneticPr fontId="2" type="noConversion"/>
  </si>
  <si>
    <t>沙茶素米血</t>
    <phoneticPr fontId="2" type="noConversion"/>
  </si>
  <si>
    <t>雪菜豆干丁</t>
    <phoneticPr fontId="2" type="noConversion"/>
  </si>
  <si>
    <t>燒:雪裡紅.豆干丁</t>
    <phoneticPr fontId="2" type="noConversion"/>
  </si>
  <si>
    <t>筍.菇</t>
    <phoneticPr fontId="2" type="noConversion"/>
  </si>
  <si>
    <t>脆筍片湯</t>
    <phoneticPr fontId="2" type="noConversion"/>
  </si>
  <si>
    <t>芹菜白干絲</t>
    <phoneticPr fontId="2" type="noConversion"/>
  </si>
  <si>
    <t>炒:白干絲.芹Q</t>
    <phoneticPr fontId="2" type="noConversion"/>
  </si>
  <si>
    <t>滷葫蘆捲</t>
    <phoneticPr fontId="2" type="noConversion"/>
  </si>
  <si>
    <t>滷:葫蘆捲</t>
    <phoneticPr fontId="2" type="noConversion"/>
  </si>
  <si>
    <t>炸:豆腐.三色Q</t>
    <phoneticPr fontId="2" type="noConversion"/>
  </si>
  <si>
    <t>炸豆腐丸x1</t>
    <phoneticPr fontId="2" type="noConversion"/>
  </si>
  <si>
    <t>煮:麵腸.紅蘿蔔Q</t>
    <phoneticPr fontId="2" type="noConversion"/>
  </si>
  <si>
    <t>煮:白蘿蔔Q.油豆腐.海帶結.味噌</t>
    <phoneticPr fontId="2" type="noConversion"/>
  </si>
  <si>
    <t>黑胡椒玉米</t>
    <phoneticPr fontId="2" type="noConversion"/>
  </si>
  <si>
    <t>炒:玉米Q.毛豆Q</t>
    <phoneticPr fontId="2" type="noConversion"/>
  </si>
  <si>
    <r>
      <t>炒:韓式泡菜.</t>
    </r>
    <r>
      <rPr>
        <sz val="6"/>
        <color rgb="FFFF0000"/>
        <rFont val="華康仿宋體W4(P)"/>
        <family val="1"/>
        <charset val="136"/>
      </rPr>
      <t>年糕</t>
    </r>
    <phoneticPr fontId="2" type="noConversion"/>
  </si>
  <si>
    <t>韓式黃豆芽</t>
    <phoneticPr fontId="2" type="noConversion"/>
  </si>
  <si>
    <t>炒:黃豆芽Q.海帶芽</t>
    <phoneticPr fontId="2" type="noConversion"/>
  </si>
  <si>
    <t>豆瓣素雞</t>
    <phoneticPr fontId="2" type="noConversion"/>
  </si>
  <si>
    <t>炒:素雞片.小瓜Q</t>
    <phoneticPr fontId="2" type="noConversion"/>
  </si>
  <si>
    <t>五香豆包x1</t>
    <phoneticPr fontId="2" type="noConversion"/>
  </si>
  <si>
    <t>滷:豆包</t>
    <phoneticPr fontId="2" type="noConversion"/>
  </si>
  <si>
    <t>醬燒珍珠瓜</t>
  </si>
  <si>
    <t>燒:珍珠瓜</t>
  </si>
  <si>
    <t>芝麻牛蒡絲</t>
  </si>
  <si>
    <t>蒸:芝麻牛蒡絲</t>
  </si>
  <si>
    <t>彩椒腐竹</t>
    <phoneticPr fontId="2" type="noConversion"/>
  </si>
  <si>
    <t>炒:腐竹.彩椒Q</t>
    <phoneticPr fontId="2" type="noConversion"/>
  </si>
  <si>
    <t>蜜汁地瓜</t>
    <phoneticPr fontId="2" type="noConversion"/>
  </si>
  <si>
    <t>燒:地瓜T</t>
    <phoneticPr fontId="2" type="noConversion"/>
  </si>
  <si>
    <t>醋溜雙耳</t>
    <phoneticPr fontId="2" type="noConversion"/>
  </si>
  <si>
    <t>燒:銀耳.木耳Q</t>
    <phoneticPr fontId="2" type="noConversion"/>
  </si>
  <si>
    <t>豆皮青江菜</t>
    <phoneticPr fontId="2" type="noConversion"/>
  </si>
  <si>
    <t>炒:青江菜.豆皮</t>
    <phoneticPr fontId="2" type="noConversion"/>
  </si>
  <si>
    <t>紅燒麵輪</t>
    <phoneticPr fontId="2" type="noConversion"/>
  </si>
  <si>
    <t>燒:麵輪.冬瓜Q</t>
    <phoneticPr fontId="2" type="noConversion"/>
  </si>
  <si>
    <t>酥炸蘿蔔糕</t>
    <phoneticPr fontId="2" type="noConversion"/>
  </si>
  <si>
    <r>
      <t>炸:</t>
    </r>
    <r>
      <rPr>
        <sz val="6"/>
        <color rgb="FFFF0000"/>
        <rFont val="華康仿宋體W4(P)"/>
        <family val="1"/>
        <charset val="136"/>
      </rPr>
      <t>蘿蔔糕</t>
    </r>
    <phoneticPr fontId="2" type="noConversion"/>
  </si>
  <si>
    <t>豆醬燒海根</t>
    <phoneticPr fontId="2" type="noConversion"/>
  </si>
  <si>
    <t>燒:海帶根</t>
    <phoneticPr fontId="2" type="noConversion"/>
  </si>
  <si>
    <t>醬燒杏鮑菇</t>
    <phoneticPr fontId="2" type="noConversion"/>
  </si>
  <si>
    <t>燒:杏鮑菇Q</t>
    <phoneticPr fontId="2" type="noConversion"/>
  </si>
  <si>
    <t>豆腐</t>
    <phoneticPr fontId="2" type="noConversion"/>
  </si>
  <si>
    <t>薑絲萵苣</t>
    <phoneticPr fontId="2" type="noConversion"/>
  </si>
  <si>
    <t>炒:萵苣Q</t>
    <phoneticPr fontId="2" type="noConversion"/>
  </si>
  <si>
    <t>辣炒哨子</t>
    <phoneticPr fontId="2" type="noConversion"/>
  </si>
  <si>
    <t>炒:碎干丁.豆薯Q.豆豉</t>
    <phoneticPr fontId="2" type="noConversion"/>
  </si>
  <si>
    <t>鮮炒佛手瓜</t>
    <phoneticPr fontId="2" type="noConversion"/>
  </si>
  <si>
    <t>炒:佛手瓜Q.紅蘿蔔Q</t>
    <phoneticPr fontId="2" type="noConversion"/>
  </si>
  <si>
    <t>香油海帶絲</t>
    <phoneticPr fontId="2" type="noConversion"/>
  </si>
  <si>
    <t>炒:海帶絲.紅蘿蔔Q.芹Q</t>
    <phoneticPr fontId="2" type="noConversion"/>
  </si>
  <si>
    <t>芝麻蜜芋</t>
    <phoneticPr fontId="2" type="noConversion"/>
  </si>
  <si>
    <t>蒸:芋頭Q.芝麻</t>
    <phoneticPr fontId="2" type="noConversion"/>
  </si>
  <si>
    <t>烤櫛瓜</t>
    <phoneticPr fontId="2" type="noConversion"/>
  </si>
  <si>
    <t>烤:櫛瓜Q</t>
    <phoneticPr fontId="2" type="noConversion"/>
  </si>
  <si>
    <t>白果山藥</t>
    <phoneticPr fontId="2" type="noConversion"/>
  </si>
  <si>
    <t>燒:山藥Q.白果罐頭</t>
    <phoneticPr fontId="2" type="noConversion"/>
  </si>
  <si>
    <t>椒鹽魚排x1</t>
    <phoneticPr fontId="2" type="noConversion"/>
  </si>
  <si>
    <r>
      <t>燒:</t>
    </r>
    <r>
      <rPr>
        <sz val="6"/>
        <color rgb="FFFF0000"/>
        <rFont val="華康仿宋體W4(P)"/>
        <family val="1"/>
        <charset val="136"/>
      </rPr>
      <t>素魚排</t>
    </r>
    <phoneticPr fontId="2" type="noConversion"/>
  </si>
  <si>
    <t>炸蔬菜餅x1</t>
    <phoneticPr fontId="2" type="noConversion"/>
  </si>
  <si>
    <t>炸:高麗菜Q.紅蘿蔔Q.芝麻</t>
    <phoneticPr fontId="2" type="noConversion"/>
  </si>
  <si>
    <r>
      <t>燒:</t>
    </r>
    <r>
      <rPr>
        <sz val="6"/>
        <color rgb="FFFF0000"/>
        <rFont val="華康仿宋體W4(P)"/>
        <family val="1"/>
        <charset val="136"/>
      </rPr>
      <t>素米血</t>
    </r>
    <r>
      <rPr>
        <sz val="6"/>
        <rFont val="華康仿宋體W4(P)"/>
        <family val="1"/>
        <charset val="136"/>
      </rPr>
      <t>.紅蘿蔔Q</t>
    </r>
    <phoneticPr fontId="2" type="noConversion"/>
  </si>
  <si>
    <t>五味油豆腐</t>
    <phoneticPr fontId="2" type="noConversion"/>
  </si>
  <si>
    <t>燒:油豆腐</t>
    <phoneticPr fontId="2" type="noConversion"/>
  </si>
  <si>
    <t>紅燒桂竹筍</t>
    <phoneticPr fontId="2" type="noConversion"/>
  </si>
  <si>
    <t>燒:桂竹筍</t>
    <phoneticPr fontId="2" type="noConversion"/>
  </si>
  <si>
    <t>五香黑豆干x1</t>
    <phoneticPr fontId="2" type="noConversion"/>
  </si>
  <si>
    <t>滷:黑豆干</t>
    <phoneticPr fontId="2" type="noConversion"/>
  </si>
  <si>
    <t>茄汁豆包</t>
    <phoneticPr fontId="2" type="noConversion"/>
  </si>
  <si>
    <t>燒:豆包</t>
    <phoneticPr fontId="2" type="noConversion"/>
  </si>
  <si>
    <t>紅燒烤麩</t>
    <phoneticPr fontId="2" type="noConversion"/>
  </si>
  <si>
    <t>燒:烤麩.木耳Q</t>
    <phoneticPr fontId="2" type="noConversion"/>
  </si>
  <si>
    <t>滷豆皮結</t>
  </si>
  <si>
    <t>滷:豆皮結</t>
  </si>
  <si>
    <t>甜蒸南瓜</t>
    <phoneticPr fontId="2" type="noConversion"/>
  </si>
  <si>
    <t>蒸:南瓜Q</t>
    <phoneticPr fontId="2" type="noConversion"/>
  </si>
  <si>
    <t>紅絲季豆</t>
    <phoneticPr fontId="2" type="noConversion"/>
  </si>
  <si>
    <t>炒:敏豆Q.紅蘿蔔Q</t>
    <phoneticPr fontId="2" type="noConversion"/>
  </si>
  <si>
    <t>手切菜脯</t>
    <phoneticPr fontId="2" type="noConversion"/>
  </si>
  <si>
    <t>雪菜蒟蒻</t>
    <phoneticPr fontId="2" type="noConversion"/>
  </si>
  <si>
    <t>燒:蒟蒻.雪裡紅</t>
    <phoneticPr fontId="2" type="noConversion"/>
  </si>
  <si>
    <t>蠔油地瓜葉</t>
    <phoneticPr fontId="2" type="noConversion"/>
  </si>
  <si>
    <t>煮:地瓜葉Q</t>
    <phoneticPr fontId="2" type="noConversion"/>
  </si>
  <si>
    <t>醋拌海帶芽</t>
    <phoneticPr fontId="2" type="noConversion"/>
  </si>
  <si>
    <t>炒:海帶芽.紅蘿蔔.香菜</t>
    <phoneticPr fontId="2" type="noConversion"/>
  </si>
  <si>
    <t>醬爆雙菇</t>
    <phoneticPr fontId="2" type="noConversion"/>
  </si>
  <si>
    <t>炒:杏鮑菇Q.香菇Q</t>
    <phoneticPr fontId="2" type="noConversion"/>
  </si>
  <si>
    <t>豆皮蔬菜捲</t>
    <phoneticPr fontId="2" type="noConversion"/>
  </si>
  <si>
    <t>蒸:豆皮蔬菜捲</t>
    <phoneticPr fontId="2" type="noConversion"/>
  </si>
  <si>
    <t>青椒油片絲</t>
    <phoneticPr fontId="2" type="noConversion"/>
  </si>
  <si>
    <t>炒:青椒Q.油片</t>
    <phoneticPr fontId="2" type="noConversion"/>
  </si>
  <si>
    <t>黑胡椒薯丁</t>
  </si>
  <si>
    <t>炒:豆薯Q.紅蘿蔔Q.毛豆Q</t>
  </si>
  <si>
    <t>芹菜豆包絲</t>
    <phoneticPr fontId="2" type="noConversion"/>
  </si>
  <si>
    <t>炒:豆包絲.芹Q.紅蘿蔔Q</t>
    <phoneticPr fontId="2" type="noConversion"/>
  </si>
  <si>
    <t>燒:茄子Q</t>
    <phoneticPr fontId="2" type="noConversion"/>
  </si>
  <si>
    <t>豬肉部隊鍋</t>
    <phoneticPr fontId="2" type="noConversion"/>
  </si>
  <si>
    <r>
      <t>炒:韓式泡菜.黃豆芽Q.</t>
    </r>
    <r>
      <rPr>
        <sz val="6"/>
        <color rgb="FFFF0000"/>
        <rFont val="華康仿宋體W4(P)"/>
        <family val="1"/>
        <charset val="136"/>
      </rPr>
      <t>麵條.</t>
    </r>
    <r>
      <rPr>
        <sz val="6"/>
        <rFont val="華康仿宋體W4(P)"/>
        <family val="1"/>
        <charset val="136"/>
      </rPr>
      <t>肉片S</t>
    </r>
    <phoneticPr fontId="2" type="noConversion"/>
  </si>
  <si>
    <t>義式香草雞排</t>
  </si>
  <si>
    <r>
      <rPr>
        <sz val="36"/>
        <color rgb="FF0070C0"/>
        <rFont val="華康流隸體"/>
        <family val="4"/>
        <charset val="136"/>
      </rPr>
      <t>福豐</t>
    </r>
    <r>
      <rPr>
        <sz val="36"/>
        <color theme="1"/>
        <rFont val="華康流隸體"/>
        <family val="4"/>
        <charset val="136"/>
      </rPr>
      <t>國中</t>
    </r>
    <phoneticPr fontId="2" type="noConversion"/>
  </si>
  <si>
    <t>香菇蒸蛋</t>
    <phoneticPr fontId="2" type="noConversion"/>
  </si>
  <si>
    <t>蒸:蛋Q.香菇Q</t>
    <phoneticPr fontId="2" type="noConversion"/>
  </si>
  <si>
    <t>豆奶</t>
    <phoneticPr fontId="2" type="noConversion"/>
  </si>
  <si>
    <t>☆ 回饋豆奶:4/24(五)</t>
    <phoneticPr fontId="2" type="noConversion"/>
  </si>
  <si>
    <t>炒:鯰魚丁Q.小油丁.九層塔</t>
    <phoneticPr fontId="2" type="noConversion"/>
  </si>
  <si>
    <t>煮:旗魚丁Q.馬鈴薯Q.洋蔥Q.紅蘿蔔Q</t>
    <phoneticPr fontId="2" type="noConversion"/>
  </si>
  <si>
    <t>煮:鬼頭刀魚丁Q.凍豆腐.高麗菜Q.木耳Q</t>
    <phoneticPr fontId="2" type="noConversion"/>
  </si>
  <si>
    <t>咖哩豬</t>
    <phoneticPr fontId="2" type="noConversion"/>
  </si>
  <si>
    <t>煮:肉丁S.馬鈴薯Q.洋蔥Q</t>
    <phoneticPr fontId="2" type="noConversion"/>
  </si>
  <si>
    <t>沙茶蔥爆豬</t>
    <phoneticPr fontId="2" type="noConversion"/>
  </si>
  <si>
    <t>炒:肉片S.洋蔥Q</t>
    <phoneticPr fontId="2" type="noConversion"/>
  </si>
  <si>
    <t>紅燒翅小腿X2</t>
    <phoneticPr fontId="2" type="noConversion"/>
  </si>
  <si>
    <t>炸:翅腿S</t>
    <phoneticPr fontId="2" type="noConversion"/>
  </si>
  <si>
    <t>綜合黑豆干</t>
    <phoneticPr fontId="2" type="noConversion"/>
  </si>
  <si>
    <t>滷:黑豆干.杏鮑菇Q.玉米筍Q</t>
    <phoneticPr fontId="2" type="noConversion"/>
  </si>
  <si>
    <t>冬瓜土豆肉燥</t>
    <phoneticPr fontId="2" type="noConversion"/>
  </si>
  <si>
    <t>煮:冬瓜Q.麵筋.水煮花生.絞肉S</t>
    <phoneticPr fontId="2" type="noConversion"/>
  </si>
  <si>
    <t>蒸:芋泥包S</t>
    <phoneticPr fontId="2" type="noConversion"/>
  </si>
  <si>
    <t>炒:小黃瓜Q.紅蘿蔔Q.黑輪Q</t>
    <phoneticPr fontId="2" type="noConversion"/>
  </si>
  <si>
    <t>滷:貢丸S.豆干</t>
    <phoneticPr fontId="2" type="noConversion"/>
  </si>
  <si>
    <t>炒:韓式泡菜.黃豆芽Q.麵條.肉片S</t>
    <phoneticPr fontId="2" type="noConversion"/>
  </si>
  <si>
    <t>炒:小黃瓜Q.紅蘿蔔Q.甜不辣Q</t>
    <phoneticPr fontId="2" type="noConversion"/>
  </si>
  <si>
    <t>燒:海鮮捲S.洋蔥Q</t>
    <phoneticPr fontId="2" type="noConversion"/>
  </si>
  <si>
    <t>燒:海苔素排</t>
    <phoneticPr fontId="2" type="noConversion"/>
  </si>
  <si>
    <t>炸:蘿蔔糕</t>
    <phoneticPr fontId="2" type="noConversion"/>
  </si>
  <si>
    <t>炒:韓式泡菜.年糕</t>
    <phoneticPr fontId="2" type="noConversion"/>
  </si>
  <si>
    <t>炸:玉米餅S</t>
    <phoneticPr fontId="2" type="noConversion"/>
  </si>
  <si>
    <t>燒:素魚排</t>
    <phoneticPr fontId="2" type="noConversion"/>
  </si>
  <si>
    <t>燒:素米血.紅蘿蔔Q</t>
    <phoneticPr fontId="2" type="noConversion"/>
  </si>
  <si>
    <r>
      <t>燒:銀耳.木耳Q.</t>
    </r>
    <r>
      <rPr>
        <sz val="6"/>
        <color rgb="FFFF0000"/>
        <rFont val="華康仿宋體W4(P)"/>
        <family val="1"/>
        <charset val="136"/>
      </rPr>
      <t>花生</t>
    </r>
    <phoneticPr fontId="2" type="noConversion"/>
  </si>
  <si>
    <t>燒:銀耳.木耳Q.花生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</si>
</sst>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2" x14ac:knownFonts="1">
    <font>
      <sz val="12"/>
      <color theme="1"/>
      <name val="新細明體"/>
      <family val="2"/>
      <charset val="136"/>
      <scheme val="minor"/>
    </font>
    <font>
      <sz val="12"/>
      <name val="華康布丁體W7(P)"/>
      <family val="5"/>
      <charset val="136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8"/>
      <name val="華康仿宋體W4(P)"/>
      <family val="1"/>
      <charset val="136"/>
    </font>
    <font>
      <b/>
      <sz val="12"/>
      <name val="華康仿宋體W4(P)"/>
      <family val="1"/>
      <charset val="136"/>
    </font>
    <font>
      <sz val="8"/>
      <name val="華康仿宋體W4(P)"/>
      <family val="1"/>
      <charset val="136"/>
    </font>
    <font>
      <sz val="6"/>
      <name val="華康仿宋體W4(P)"/>
      <family val="1"/>
      <charset val="136"/>
    </font>
    <font>
      <b/>
      <sz val="13"/>
      <name val="華康仿宋體W4(P)"/>
      <family val="1"/>
      <charset val="136"/>
    </font>
    <font>
      <b/>
      <sz val="14"/>
      <name val="華康仿宋體W4(P)"/>
      <family val="1"/>
      <charset val="136"/>
    </font>
    <font>
      <sz val="6"/>
      <name val="微軟正黑體"/>
      <family val="2"/>
      <charset val="136"/>
    </font>
    <font>
      <sz val="28"/>
      <color rgb="FF000066"/>
      <name val="華康流隸體"/>
      <family val="4"/>
      <charset val="136"/>
    </font>
    <font>
      <sz val="36"/>
      <color theme="1"/>
      <name val="華康流隸體"/>
      <family val="4"/>
      <charset val="136"/>
    </font>
    <font>
      <sz val="36"/>
      <color rgb="FF0070C0"/>
      <name val="華康流隸體"/>
      <family val="4"/>
      <charset val="136"/>
    </font>
    <font>
      <sz val="10"/>
      <color rgb="FF000066"/>
      <name val="華康流隸體"/>
      <family val="4"/>
      <charset val="136"/>
    </font>
    <font>
      <b/>
      <sz val="8"/>
      <color theme="1"/>
      <name val="華康仿宋體W4(P)"/>
      <family val="1"/>
      <charset val="136"/>
    </font>
    <font>
      <b/>
      <sz val="5"/>
      <color theme="1"/>
      <name val="華康仿宋體W4(P)"/>
      <family val="1"/>
      <charset val="136"/>
    </font>
    <font>
      <b/>
      <sz val="10"/>
      <color theme="1"/>
      <name val="華康仿宋體W4(P)"/>
      <family val="1"/>
      <charset val="136"/>
    </font>
    <font>
      <b/>
      <sz val="6"/>
      <name val="華康仿宋體W4(P)"/>
      <family val="1"/>
      <charset val="136"/>
    </font>
    <font>
      <sz val="12"/>
      <color theme="1"/>
      <name val="新細明體"/>
      <family val="2"/>
      <scheme val="minor"/>
    </font>
    <font>
      <b/>
      <sz val="10"/>
      <name val="華康仿宋體W4(P)"/>
      <family val="1"/>
      <charset val="136"/>
    </font>
    <font>
      <b/>
      <sz val="9"/>
      <name val="華康仿宋體W4(P)"/>
      <family val="1"/>
      <charset val="136"/>
    </font>
    <font>
      <sz val="9"/>
      <name val="華康仿宋體W4(P)"/>
      <family val="1"/>
      <charset val="136"/>
    </font>
    <font>
      <b/>
      <sz val="10"/>
      <color rgb="FF000066"/>
      <name val="華康仿宋體W4(P)"/>
      <family val="1"/>
      <charset val="136"/>
    </font>
    <font>
      <b/>
      <sz val="10"/>
      <color rgb="FF0070C0"/>
      <name val="微軟正黑體"/>
      <family val="2"/>
      <charset val="136"/>
    </font>
    <font>
      <b/>
      <sz val="13"/>
      <color rgb="FFFF0000"/>
      <name val="華康仿宋體W4(P)"/>
      <family val="1"/>
      <charset val="136"/>
    </font>
    <font>
      <sz val="6"/>
      <color rgb="FFFF0000"/>
      <name val="華康仿宋體W4(P)"/>
      <family val="1"/>
      <charset val="136"/>
    </font>
    <font>
      <sz val="6"/>
      <color theme="1"/>
      <name val="華康仿宋體W4(P)"/>
      <family val="1"/>
      <charset val="136"/>
    </font>
    <font>
      <b/>
      <sz val="10"/>
      <color rgb="FF00B050"/>
      <name val="微軟正黑體"/>
      <family val="2"/>
      <charset val="136"/>
    </font>
    <font>
      <b/>
      <sz val="14"/>
      <color rgb="FFFF0000"/>
      <name val="華康仿宋體W4(P)"/>
      <family val="1"/>
      <charset val="136"/>
    </font>
    <font>
      <b/>
      <sz val="14"/>
      <color rgb="FF00B050"/>
      <name val="華康仿宋體W4(P)"/>
      <family val="1"/>
      <charset val="136"/>
    </font>
    <font>
      <sz val="6"/>
      <color rgb="FF00B050"/>
      <name val="華康仿宋體W4(P)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9" fillId="0" borderId="0"/>
  </cellStyleXfs>
  <cellXfs count="10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4" fillId="0" borderId="1" xfId="0" applyFont="1" applyBorder="1" applyAlignment="1">
      <alignment vertical="top"/>
    </xf>
    <xf numFmtId="0" fontId="7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0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3" fillId="0" borderId="0" xfId="0" applyFont="1" applyAlignment="1" applyProtection="1">
      <alignment vertical="top"/>
      <protection locked="0"/>
    </xf>
    <xf numFmtId="0" fontId="6" fillId="0" borderId="0" xfId="1" applyFont="1" applyAlignment="1">
      <alignment horizontal="right" vertical="center"/>
    </xf>
    <xf numFmtId="0" fontId="5" fillId="0" borderId="2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/>
    </xf>
    <xf numFmtId="0" fontId="9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 textRotation="255" wrapText="1"/>
    </xf>
    <xf numFmtId="0" fontId="17" fillId="0" borderId="6" xfId="0" applyFont="1" applyBorder="1" applyAlignment="1">
      <alignment vertical="center" textRotation="255" wrapText="1"/>
    </xf>
    <xf numFmtId="0" fontId="18" fillId="0" borderId="4" xfId="0" applyFont="1" applyBorder="1" applyAlignment="1">
      <alignment vertical="center" textRotation="255" wrapText="1" shrinkToFit="1"/>
    </xf>
    <xf numFmtId="0" fontId="18" fillId="0" borderId="6" xfId="0" applyFont="1" applyBorder="1" applyAlignment="1">
      <alignment vertical="center" textRotation="255" wrapText="1" shrinkToFi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 shrinkToFit="1"/>
    </xf>
    <xf numFmtId="0" fontId="26" fillId="0" borderId="8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textRotation="255" wrapText="1" shrinkToFit="1"/>
    </xf>
    <xf numFmtId="0" fontId="18" fillId="0" borderId="8" xfId="0" applyFont="1" applyBorder="1" applyAlignment="1">
      <alignment horizontal="center" vertical="center" textRotation="255" wrapText="1" shrinkToFit="1"/>
    </xf>
    <xf numFmtId="176" fontId="18" fillId="0" borderId="13" xfId="0" applyNumberFormat="1" applyFont="1" applyBorder="1" applyAlignment="1">
      <alignment horizontal="center" vertical="center" textRotation="255" wrapText="1" shrinkToFit="1"/>
    </xf>
    <xf numFmtId="176" fontId="18" fillId="0" borderId="15" xfId="0" applyNumberFormat="1" applyFont="1" applyBorder="1" applyAlignment="1">
      <alignment horizontal="center" vertical="center" textRotation="255" wrapText="1" shrinkToFit="1"/>
    </xf>
    <xf numFmtId="0" fontId="24" fillId="0" borderId="0" xfId="1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textRotation="255" wrapText="1" shrinkToFit="1"/>
    </xf>
    <xf numFmtId="176" fontId="18" fillId="0" borderId="12" xfId="0" applyNumberFormat="1" applyFont="1" applyBorder="1" applyAlignment="1">
      <alignment horizontal="center" vertical="center" textRotation="255" wrapText="1" shrinkToFit="1"/>
    </xf>
    <xf numFmtId="49" fontId="6" fillId="0" borderId="20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textRotation="255" wrapText="1"/>
    </xf>
    <xf numFmtId="0" fontId="17" fillId="0" borderId="8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textRotation="255" wrapText="1"/>
    </xf>
    <xf numFmtId="0" fontId="18" fillId="0" borderId="4" xfId="0" applyFont="1" applyBorder="1" applyAlignment="1">
      <alignment horizontal="center" vertical="center" textRotation="255" wrapText="1" shrinkToFit="1"/>
    </xf>
    <xf numFmtId="176" fontId="18" fillId="0" borderId="14" xfId="0" applyNumberFormat="1" applyFont="1" applyBorder="1" applyAlignment="1">
      <alignment horizontal="center" vertical="center" textRotation="255" wrapText="1" shrinkToFit="1"/>
    </xf>
    <xf numFmtId="49" fontId="6" fillId="0" borderId="5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textRotation="255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textRotation="255" wrapText="1" shrinkToFit="1"/>
    </xf>
    <xf numFmtId="176" fontId="18" fillId="0" borderId="19" xfId="0" applyNumberFormat="1" applyFont="1" applyBorder="1" applyAlignment="1">
      <alignment horizontal="center" vertical="center" textRotation="255" wrapText="1" shrinkToFit="1"/>
    </xf>
    <xf numFmtId="49" fontId="6" fillId="0" borderId="2" xfId="0" applyNumberFormat="1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textRotation="255" wrapText="1"/>
    </xf>
    <xf numFmtId="0" fontId="8" fillId="0" borderId="1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</cellXfs>
  <cellStyles count="2">
    <cellStyle name="一般" xfId="0" builtinId="0"/>
    <cellStyle name="一般 5" xfId="1" xr:uid="{627B0D7C-61C7-460A-A3F9-24B352670A64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1186257</xdr:colOff>
      <xdr:row>0</xdr:row>
      <xdr:rowOff>83669</xdr:rowOff>
    </xdr:from>
    <xdr:to>
      <xdr:col>8</xdr:col>
      <xdr:colOff>207066</xdr:colOff>
      <xdr:row>2</xdr:row>
      <xdr:rowOff>168088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2C2D21C-4F79-462F-8D40-63F497F11103}"/>
            </a:ext>
          </a:extLst>
        </xdr:cNvPr>
        <xdr:cNvSpPr txBox="1"/>
      </xdr:nvSpPr>
      <xdr:spPr>
        <a:xfrm>
          <a:off x="2925605" y="83669"/>
          <a:ext cx="3493418" cy="4240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871767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2DF74581-6FFF-40EE-BC4C-2BD8FF36F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681878" y="112620"/>
          <a:ext cx="1839619" cy="603090"/>
        </a:xfrm>
        <a:prstGeom prst="rect">
          <a:avLst/>
        </a:prstGeom>
      </xdr:spPr>
    </xdr:pic>
    <xdr:clientData/>
  </xdr:twoCellAnchor>
  <xdr:twoCellAnchor>
    <xdr:from>
      <xdr:col>4</xdr:col>
      <xdr:colOff>1219314</xdr:colOff>
      <xdr:row>2</xdr:row>
      <xdr:rowOff>104961</xdr:rowOff>
    </xdr:from>
    <xdr:to>
      <xdr:col>8</xdr:col>
      <xdr:colOff>190500</xdr:colOff>
      <xdr:row>4</xdr:row>
      <xdr:rowOff>10125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38F9B9FE-2D87-4E5B-84C5-0B503ED0AD6C}"/>
            </a:ext>
          </a:extLst>
        </xdr:cNvPr>
        <xdr:cNvSpPr txBox="1"/>
      </xdr:nvSpPr>
      <xdr:spPr>
        <a:xfrm>
          <a:off x="2958662" y="444548"/>
          <a:ext cx="3443795" cy="286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zh-TW" altLang="en-US" sz="1400">
              <a:latin typeface="華康布丁體" pitchFamily="81" charset="-120"/>
              <a:ea typeface="華康布丁體" pitchFamily="81" charset="-120"/>
            </a:rPr>
            <a:t>供餐：七年級</a:t>
          </a:r>
        </a:p>
      </xdr:txBody>
    </xdr:sp>
    <xdr:clientData/>
  </xdr:twoCellAnchor>
  <xdr:twoCellAnchor editAs="oneCell">
    <xdr:from>
      <xdr:col>1</xdr:col>
      <xdr:colOff>275105</xdr:colOff>
      <xdr:row>1</xdr:row>
      <xdr:rowOff>36979</xdr:rowOff>
    </xdr:from>
    <xdr:to>
      <xdr:col>3</xdr:col>
      <xdr:colOff>300577</xdr:colOff>
      <xdr:row>3</xdr:row>
      <xdr:rowOff>152400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FE47B391-3212-4BDC-8468-E6FDDEB70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5" y="141754"/>
          <a:ext cx="518867" cy="5345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1138631</xdr:colOff>
      <xdr:row>0</xdr:row>
      <xdr:rowOff>94875</xdr:rowOff>
    </xdr:from>
    <xdr:to>
      <xdr:col>10</xdr:col>
      <xdr:colOff>19707</xdr:colOff>
      <xdr:row>2</xdr:row>
      <xdr:rowOff>179294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C356156-CC12-4697-BF5E-EAD56A82AA3D}"/>
            </a:ext>
          </a:extLst>
        </xdr:cNvPr>
        <xdr:cNvSpPr txBox="1"/>
      </xdr:nvSpPr>
      <xdr:spPr>
        <a:xfrm>
          <a:off x="2590372" y="94875"/>
          <a:ext cx="5108456" cy="419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月午餐素食菜單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41463</xdr:rowOff>
    </xdr:from>
    <xdr:to>
      <xdr:col>4</xdr:col>
      <xdr:colOff>1133088</xdr:colOff>
      <xdr:row>3</xdr:row>
      <xdr:rowOff>135806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EA72E5F-88E0-40E1-8606-524AD2EF8F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63121" y="142316"/>
          <a:ext cx="1837938" cy="598608"/>
        </a:xfrm>
        <a:prstGeom prst="rect">
          <a:avLst/>
        </a:prstGeom>
      </xdr:spPr>
    </xdr:pic>
    <xdr:clientData/>
  </xdr:twoCellAnchor>
  <xdr:twoCellAnchor>
    <xdr:from>
      <xdr:col>5</xdr:col>
      <xdr:colOff>114</xdr:colOff>
      <xdr:row>2</xdr:row>
      <xdr:rowOff>160991</xdr:rowOff>
    </xdr:from>
    <xdr:to>
      <xdr:col>10</xdr:col>
      <xdr:colOff>6569</xdr:colOff>
      <xdr:row>4</xdr:row>
      <xdr:rowOff>66155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8EDB6B4-B833-48C5-AEBF-9F6A53DEDDAD}"/>
            </a:ext>
          </a:extLst>
        </xdr:cNvPr>
        <xdr:cNvSpPr txBox="1"/>
      </xdr:nvSpPr>
      <xdr:spPr>
        <a:xfrm>
          <a:off x="2634269" y="496008"/>
          <a:ext cx="5051421" cy="371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zh-TW" altLang="en-US" sz="1400">
              <a:latin typeface="華康布丁體" pitchFamily="81" charset="-120"/>
              <a:ea typeface="華康布丁體" pitchFamily="81" charset="-120"/>
            </a:rPr>
            <a:t>供餐：</a:t>
          </a:r>
          <a:r>
            <a:rPr lang="en-US" altLang="zh-TW" sz="1400">
              <a:latin typeface="華康布丁體" pitchFamily="81" charset="-120"/>
              <a:ea typeface="華康布丁體" pitchFamily="81" charset="-120"/>
            </a:rPr>
            <a:t>七</a:t>
          </a:r>
          <a:r>
            <a:rPr lang="zh-TW" altLang="en-US" sz="1400">
              <a:latin typeface="華康布丁體" pitchFamily="81" charset="-120"/>
              <a:ea typeface="華康布丁體" pitchFamily="81" charset="-120"/>
            </a:rPr>
            <a:t>年級</a:t>
          </a:r>
        </a:p>
      </xdr:txBody>
    </xdr:sp>
    <xdr:clientData/>
  </xdr:twoCellAnchor>
  <xdr:twoCellAnchor editAs="oneCell">
    <xdr:from>
      <xdr:col>1</xdr:col>
      <xdr:colOff>275105</xdr:colOff>
      <xdr:row>1</xdr:row>
      <xdr:rowOff>70597</xdr:rowOff>
    </xdr:from>
    <xdr:to>
      <xdr:col>3</xdr:col>
      <xdr:colOff>303801</xdr:colOff>
      <xdr:row>3</xdr:row>
      <xdr:rowOff>96371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8FFB51E7-0F62-4A14-A62F-617594AF7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958" y="171450"/>
          <a:ext cx="518307" cy="530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1186257</xdr:colOff>
      <xdr:row>0</xdr:row>
      <xdr:rowOff>83669</xdr:rowOff>
    </xdr:from>
    <xdr:to>
      <xdr:col>8</xdr:col>
      <xdr:colOff>207066</xdr:colOff>
      <xdr:row>2</xdr:row>
      <xdr:rowOff>168088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CE4468D9-EBCA-463D-9D8C-D8B3D8D367A9}"/>
            </a:ext>
          </a:extLst>
        </xdr:cNvPr>
        <xdr:cNvSpPr txBox="1"/>
      </xdr:nvSpPr>
      <xdr:spPr>
        <a:xfrm>
          <a:off x="2919807" y="83669"/>
          <a:ext cx="3488034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7845</xdr:rowOff>
    </xdr:from>
    <xdr:to>
      <xdr:col>4</xdr:col>
      <xdr:colOff>871767</xdr:colOff>
      <xdr:row>4</xdr:row>
      <xdr:rowOff>1335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AC776A5-97D1-4B00-B5DF-51AE801656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58078" y="112620"/>
          <a:ext cx="1847239" cy="603090"/>
        </a:xfrm>
        <a:prstGeom prst="rect">
          <a:avLst/>
        </a:prstGeom>
      </xdr:spPr>
    </xdr:pic>
    <xdr:clientData/>
  </xdr:twoCellAnchor>
  <xdr:twoCellAnchor>
    <xdr:from>
      <xdr:col>4</xdr:col>
      <xdr:colOff>1219314</xdr:colOff>
      <xdr:row>2</xdr:row>
      <xdr:rowOff>104961</xdr:rowOff>
    </xdr:from>
    <xdr:to>
      <xdr:col>8</xdr:col>
      <xdr:colOff>190500</xdr:colOff>
      <xdr:row>4</xdr:row>
      <xdr:rowOff>10125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2713DBC9-0097-410A-BC83-BC8DE23C2DD9}"/>
            </a:ext>
          </a:extLst>
        </xdr:cNvPr>
        <xdr:cNvSpPr txBox="1"/>
      </xdr:nvSpPr>
      <xdr:spPr>
        <a:xfrm>
          <a:off x="2952864" y="438336"/>
          <a:ext cx="3438411" cy="286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zh-TW" altLang="en-US" sz="1400">
              <a:latin typeface="華康布丁體" pitchFamily="81" charset="-120"/>
              <a:ea typeface="華康布丁體" pitchFamily="81" charset="-120"/>
            </a:rPr>
            <a:t>供餐：七年級</a:t>
          </a:r>
        </a:p>
      </xdr:txBody>
    </xdr:sp>
    <xdr:clientData/>
  </xdr:twoCellAnchor>
  <xdr:twoCellAnchor editAs="oneCell">
    <xdr:from>
      <xdr:col>1</xdr:col>
      <xdr:colOff>275105</xdr:colOff>
      <xdr:row>1</xdr:row>
      <xdr:rowOff>36979</xdr:rowOff>
    </xdr:from>
    <xdr:to>
      <xdr:col>3</xdr:col>
      <xdr:colOff>300577</xdr:colOff>
      <xdr:row>3</xdr:row>
      <xdr:rowOff>152400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5C57167-D93C-47F7-A213-93C060D5C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5" y="141754"/>
          <a:ext cx="530297" cy="5345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1138631</xdr:colOff>
      <xdr:row>0</xdr:row>
      <xdr:rowOff>94875</xdr:rowOff>
    </xdr:from>
    <xdr:to>
      <xdr:col>10</xdr:col>
      <xdr:colOff>19707</xdr:colOff>
      <xdr:row>2</xdr:row>
      <xdr:rowOff>179294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6384527-F08F-4AF0-B8E3-5BD929259F73}"/>
            </a:ext>
          </a:extLst>
        </xdr:cNvPr>
        <xdr:cNvSpPr txBox="1"/>
      </xdr:nvSpPr>
      <xdr:spPr>
        <a:xfrm>
          <a:off x="2586431" y="94875"/>
          <a:ext cx="5110426" cy="417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115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年</a:t>
          </a:r>
          <a:r>
            <a:rPr lang="en-US" altLang="zh-TW" sz="2400">
              <a:latin typeface="華康布丁體" pitchFamily="81" charset="-120"/>
              <a:ea typeface="華康布丁體" pitchFamily="81" charset="-120"/>
            </a:rPr>
            <a:t>4</a:t>
          </a:r>
          <a:r>
            <a:rPr lang="zh-TW" altLang="en-US" sz="2400">
              <a:latin typeface="華康布丁體" pitchFamily="81" charset="-120"/>
              <a:ea typeface="華康布丁體" pitchFamily="81" charset="-120"/>
            </a:rPr>
            <a:t>月午餐素食菜單</a:t>
          </a:r>
        </a:p>
      </xdr:txBody>
    </xdr:sp>
    <xdr:clientData/>
  </xdr:twoCellAnchor>
  <xdr:twoCellAnchor editAs="oneCell">
    <xdr:from>
      <xdr:col>3</xdr:col>
      <xdr:colOff>158003</xdr:colOff>
      <xdr:row>1</xdr:row>
      <xdr:rowOff>41463</xdr:rowOff>
    </xdr:from>
    <xdr:to>
      <xdr:col>4</xdr:col>
      <xdr:colOff>1133088</xdr:colOff>
      <xdr:row>3</xdr:row>
      <xdr:rowOff>135806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1FED8F1D-E3B5-48AD-B90E-1C0F49D0CD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471" b="94986" l="9434" r="89623">
                      <a14:foregroundMark x1="26101" y1="18663" x2="26101" y2="18663"/>
                      <a14:foregroundMark x1="57233" y1="31198" x2="57233" y2="31198"/>
                      <a14:foregroundMark x1="59119" y1="42061" x2="59119" y2="42061"/>
                      <a14:foregroundMark x1="65094" y1="45125" x2="65094" y2="45125"/>
                      <a14:foregroundMark x1="56604" y1="72702" x2="56604" y2="72702"/>
                      <a14:foregroundMark x1="24214" y1="20891" x2="24214" y2="20891"/>
                      <a14:foregroundMark x1="73585" y1="72423" x2="73585" y2="72423"/>
                      <a14:foregroundMark x1="67925" y1="19777" x2="67925" y2="19777"/>
                      <a14:foregroundMark x1="38994" y1="32312" x2="38994" y2="32312"/>
                      <a14:foregroundMark x1="35535" y1="72423" x2="35535" y2="72423"/>
                      <a14:foregroundMark x1="44654" y1="72981" x2="44654" y2="72981"/>
                      <a14:foregroundMark x1="42767" y1="74652" x2="42767" y2="74652"/>
                      <a14:foregroundMark x1="24843" y1="72145" x2="24843" y2="72145"/>
                      <a14:foregroundMark x1="13836" y1="73259" x2="13836" y2="73259"/>
                      <a14:foregroundMark x1="13836" y1="76880" x2="13836" y2="76880"/>
                      <a14:foregroundMark x1="15723" y1="84401" x2="15723" y2="84401"/>
                      <a14:foregroundMark x1="23270" y1="77716" x2="23270" y2="77716"/>
                      <a14:foregroundMark x1="16352" y1="91365" x2="16352" y2="91365"/>
                      <a14:foregroundMark x1="20440" y1="90808" x2="20440" y2="90808"/>
                      <a14:foregroundMark x1="24843" y1="91922" x2="24843" y2="91922"/>
                      <a14:foregroundMark x1="23585" y1="94986" x2="23585" y2="94986"/>
                      <a14:foregroundMark x1="35220" y1="77716" x2="35220" y2="77716"/>
                      <a14:foregroundMark x1="68553" y1="82730" x2="68553" y2="82730"/>
                      <a14:foregroundMark x1="79245" y1="80501" x2="79245" y2="80501"/>
                      <a14:foregroundMark x1="81132" y1="89972" x2="81132" y2="89972"/>
                      <a14:foregroundMark x1="74843" y1="89694" x2="74843" y2="89694"/>
                      <a14:foregroundMark x1="65409" y1="89972" x2="65409" y2="89972"/>
                      <a14:foregroundMark x1="58176" y1="89972" x2="58176" y2="89972"/>
                      <a14:foregroundMark x1="50000" y1="90251" x2="50000" y2="90251"/>
                      <a14:foregroundMark x1="46226" y1="90251" x2="46226" y2="90251"/>
                      <a14:foregroundMark x1="39623" y1="91365" x2="39623" y2="91365"/>
                      <a14:foregroundMark x1="29560" y1="89694" x2="29560" y2="89694"/>
                      <a14:foregroundMark x1="25157" y1="72423" x2="25157" y2="7242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7790" b="3233"/>
        <a:stretch/>
      </xdr:blipFill>
      <xdr:spPr>
        <a:xfrm>
          <a:off x="739028" y="146238"/>
          <a:ext cx="1841860" cy="599168"/>
        </a:xfrm>
        <a:prstGeom prst="rect">
          <a:avLst/>
        </a:prstGeom>
      </xdr:spPr>
    </xdr:pic>
    <xdr:clientData/>
  </xdr:twoCellAnchor>
  <xdr:twoCellAnchor>
    <xdr:from>
      <xdr:col>5</xdr:col>
      <xdr:colOff>114</xdr:colOff>
      <xdr:row>2</xdr:row>
      <xdr:rowOff>160991</xdr:rowOff>
    </xdr:from>
    <xdr:to>
      <xdr:col>10</xdr:col>
      <xdr:colOff>6569</xdr:colOff>
      <xdr:row>4</xdr:row>
      <xdr:rowOff>66155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6F375F7E-0B03-4C68-825B-56FDAF63E40A}"/>
            </a:ext>
          </a:extLst>
        </xdr:cNvPr>
        <xdr:cNvSpPr txBox="1"/>
      </xdr:nvSpPr>
      <xdr:spPr>
        <a:xfrm>
          <a:off x="2629014" y="494366"/>
          <a:ext cx="5054705" cy="3718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lang="zh-TW" altLang="en-US" sz="1400">
              <a:latin typeface="華康布丁體" pitchFamily="81" charset="-120"/>
              <a:ea typeface="華康布丁體" pitchFamily="81" charset="-120"/>
            </a:rPr>
            <a:t>供餐：</a:t>
          </a:r>
          <a:r>
            <a:rPr lang="en-US" altLang="zh-TW" sz="1400">
              <a:latin typeface="華康布丁體" pitchFamily="81" charset="-120"/>
              <a:ea typeface="華康布丁體" pitchFamily="81" charset="-120"/>
            </a:rPr>
            <a:t>七</a:t>
          </a:r>
          <a:r>
            <a:rPr lang="zh-TW" altLang="en-US" sz="1400">
              <a:latin typeface="華康布丁體" pitchFamily="81" charset="-120"/>
              <a:ea typeface="華康布丁體" pitchFamily="81" charset="-120"/>
            </a:rPr>
            <a:t>年級</a:t>
          </a:r>
        </a:p>
      </xdr:txBody>
    </xdr:sp>
    <xdr:clientData/>
  </xdr:twoCellAnchor>
  <xdr:twoCellAnchor editAs="oneCell">
    <xdr:from>
      <xdr:col>1</xdr:col>
      <xdr:colOff>275105</xdr:colOff>
      <xdr:row>1</xdr:row>
      <xdr:rowOff>70597</xdr:rowOff>
    </xdr:from>
    <xdr:to>
      <xdr:col>3</xdr:col>
      <xdr:colOff>303801</xdr:colOff>
      <xdr:row>3</xdr:row>
      <xdr:rowOff>96371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4E0ABBA5-B8D5-461A-A22A-8D248D143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754" b="96246" l="1259" r="98570">
                      <a14:foregroundMark x1="9783" y1="27451" x2="9783" y2="27451"/>
                      <a14:foregroundMark x1="4519" y1="37255" x2="4519" y2="37255"/>
                      <a14:foregroundMark x1="1259" y1="36751" x2="1259" y2="36751"/>
                      <a14:foregroundMark x1="41247" y1="7619" x2="59554" y2="3754"/>
                      <a14:foregroundMark x1="59554" y1="3754" x2="64302" y2="4146"/>
                      <a14:foregroundMark x1="92048" y1="27171" x2="94794" y2="39216"/>
                      <a14:foregroundMark x1="98570" y1="34790" x2="98570" y2="34790"/>
                      <a14:foregroundMark x1="69050" y1="41176" x2="55549" y2="50924"/>
                      <a14:foregroundMark x1="22025" y1="48235" x2="20995" y2="61008"/>
                      <a14:foregroundMark x1="20995" y1="61008" x2="22254" y2="62969"/>
                      <a14:foregroundMark x1="48284" y1="96246" x2="54005" y2="95742"/>
                      <a14:foregroundMark x1="67506" y1="56807" x2="58295" y2="64650"/>
                      <a14:foregroundMark x1="80263" y1="46779" x2="77517" y2="57311"/>
                      <a14:foregroundMark x1="62300" y1="79832" x2="62300" y2="79832"/>
                      <a14:foregroundMark x1="58753" y1="70308" x2="58753" y2="70308"/>
                      <a14:foregroundMark x1="62300" y1="80112" x2="62300" y2="80112"/>
                      <a14:foregroundMark x1="63272" y1="78880" x2="62014" y2="805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55" y="175372"/>
          <a:ext cx="514471" cy="530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4EAD-DBDC-4687-B6BA-9CEA8D6B662D}">
  <dimension ref="B1:O52"/>
  <sheetViews>
    <sheetView view="pageBreakPreview" topLeftCell="A6" zoomScale="115" zoomScaleNormal="100" zoomScaleSheetLayoutView="115" workbookViewId="0">
      <selection activeCell="E42" sqref="E42"/>
    </sheetView>
  </sheetViews>
  <sheetFormatPr defaultRowHeight="15.75" x14ac:dyDescent="0.25"/>
  <cols>
    <col min="1" max="1" width="1.25" style="2" customWidth="1"/>
    <col min="2" max="2" width="4.75" style="1" customWidth="1"/>
    <col min="3" max="3" width="1.875" style="1" customWidth="1"/>
    <col min="4" max="4" width="14.875" style="1" customWidth="1"/>
    <col min="5" max="5" width="18" style="1" customWidth="1"/>
    <col min="6" max="7" width="17.5" style="1" customWidth="1"/>
    <col min="8" max="8" width="5.625" style="1" customWidth="1"/>
    <col min="9" max="9" width="17.625" style="1" customWidth="1"/>
    <col min="10" max="10" width="2" style="2" customWidth="1"/>
    <col min="11" max="15" width="1.125" style="2" customWidth="1"/>
    <col min="16" max="16384" width="9" style="2"/>
  </cols>
  <sheetData>
    <row r="1" spans="2:15" ht="8.25" customHeight="1" x14ac:dyDescent="0.25"/>
    <row r="2" spans="2:15" ht="18" customHeight="1" x14ac:dyDescent="0.25">
      <c r="B2" s="12"/>
      <c r="C2" s="12"/>
      <c r="D2" s="12"/>
      <c r="E2" s="12"/>
      <c r="F2" s="12"/>
      <c r="G2" s="12"/>
      <c r="H2" s="12"/>
      <c r="I2" s="96" t="s">
        <v>400</v>
      </c>
      <c r="J2" s="96"/>
      <c r="K2" s="96"/>
      <c r="L2" s="96"/>
      <c r="M2" s="96"/>
      <c r="N2" s="96"/>
      <c r="O2" s="96"/>
    </row>
    <row r="3" spans="2:15" ht="15" customHeight="1" x14ac:dyDescent="0.25">
      <c r="B3" s="12"/>
      <c r="C3" s="12"/>
      <c r="D3" s="12"/>
      <c r="E3" s="12"/>
      <c r="F3" s="12"/>
      <c r="G3" s="12"/>
      <c r="H3" s="12"/>
      <c r="I3" s="96"/>
      <c r="J3" s="96"/>
      <c r="K3" s="96"/>
      <c r="L3" s="96"/>
      <c r="M3" s="96"/>
      <c r="N3" s="96"/>
      <c r="O3" s="96"/>
    </row>
    <row r="4" spans="2:15" ht="15" customHeight="1" thickBot="1" x14ac:dyDescent="0.3">
      <c r="B4" s="13"/>
      <c r="C4" s="13"/>
      <c r="D4" s="14"/>
      <c r="E4" s="14"/>
      <c r="F4" s="14"/>
      <c r="G4" s="14"/>
      <c r="H4" s="14"/>
      <c r="I4" s="97"/>
      <c r="J4" s="96"/>
      <c r="K4" s="96"/>
      <c r="L4" s="96"/>
      <c r="M4" s="96"/>
      <c r="N4" s="96"/>
      <c r="O4" s="96"/>
    </row>
    <row r="5" spans="2:15" s="4" customFormat="1" ht="25.5" customHeight="1" thickBot="1" x14ac:dyDescent="0.3">
      <c r="B5" s="19" t="s">
        <v>0</v>
      </c>
      <c r="C5" s="33" t="s">
        <v>1</v>
      </c>
      <c r="D5" s="3" t="s">
        <v>2</v>
      </c>
      <c r="E5" s="3" t="s">
        <v>3</v>
      </c>
      <c r="F5" s="98" t="s">
        <v>4</v>
      </c>
      <c r="G5" s="98"/>
      <c r="H5" s="3" t="s">
        <v>5</v>
      </c>
      <c r="I5" s="29" t="s">
        <v>6</v>
      </c>
      <c r="J5" s="30" t="s">
        <v>7</v>
      </c>
      <c r="K5" s="31" t="s">
        <v>8</v>
      </c>
      <c r="L5" s="31" t="s">
        <v>9</v>
      </c>
      <c r="M5" s="31" t="s">
        <v>10</v>
      </c>
      <c r="N5" s="31" t="s">
        <v>11</v>
      </c>
      <c r="O5" s="32" t="s">
        <v>12</v>
      </c>
    </row>
    <row r="6" spans="2:15" s="4" customFormat="1" ht="20.100000000000001" customHeight="1" thickTop="1" x14ac:dyDescent="0.25">
      <c r="B6" s="72" t="s">
        <v>18</v>
      </c>
      <c r="C6" s="73" t="s">
        <v>15</v>
      </c>
      <c r="D6" s="63" t="s">
        <v>47</v>
      </c>
      <c r="E6" s="8" t="s">
        <v>399</v>
      </c>
      <c r="F6" s="8" t="s">
        <v>48</v>
      </c>
      <c r="G6" s="5" t="s">
        <v>49</v>
      </c>
      <c r="H6" s="99" t="s">
        <v>21</v>
      </c>
      <c r="I6" s="34" t="s">
        <v>53</v>
      </c>
      <c r="J6" s="76"/>
      <c r="K6" s="70">
        <v>6.9</v>
      </c>
      <c r="L6" s="70">
        <v>2.8</v>
      </c>
      <c r="M6" s="70">
        <v>2</v>
      </c>
      <c r="N6" s="70">
        <v>2.6</v>
      </c>
      <c r="O6" s="71">
        <f>K6*70+L6*75+M6*25+N6*45</f>
        <v>860</v>
      </c>
    </row>
    <row r="7" spans="2:15" s="7" customFormat="1" ht="18" customHeight="1" x14ac:dyDescent="0.25">
      <c r="B7" s="59"/>
      <c r="C7" s="67"/>
      <c r="D7" s="68"/>
      <c r="E7" s="6" t="s">
        <v>50</v>
      </c>
      <c r="F7" s="6" t="s">
        <v>51</v>
      </c>
      <c r="G7" s="6" t="s">
        <v>52</v>
      </c>
      <c r="H7" s="100"/>
      <c r="I7" s="35" t="s">
        <v>54</v>
      </c>
      <c r="J7" s="69"/>
      <c r="K7" s="57"/>
      <c r="L7" s="57"/>
      <c r="M7" s="57"/>
      <c r="N7" s="57"/>
      <c r="O7" s="58"/>
    </row>
    <row r="8" spans="2:15" s="4" customFormat="1" ht="18" customHeight="1" x14ac:dyDescent="0.25">
      <c r="B8" s="59" t="s">
        <v>27</v>
      </c>
      <c r="C8" s="61" t="s">
        <v>16</v>
      </c>
      <c r="D8" s="63" t="s">
        <v>60</v>
      </c>
      <c r="E8" s="49" t="s">
        <v>408</v>
      </c>
      <c r="F8" s="5" t="s">
        <v>66</v>
      </c>
      <c r="G8" s="5" t="s">
        <v>58</v>
      </c>
      <c r="H8" s="63" t="s">
        <v>21</v>
      </c>
      <c r="I8" s="16" t="s">
        <v>62</v>
      </c>
      <c r="J8" s="65"/>
      <c r="K8" s="52">
        <v>6.7</v>
      </c>
      <c r="L8" s="52">
        <v>2.6</v>
      </c>
      <c r="M8" s="52">
        <v>2.2000000000000002</v>
      </c>
      <c r="N8" s="52">
        <v>2.7</v>
      </c>
      <c r="O8" s="54">
        <f>K8*70+L8*75+M8*25+N8*45</f>
        <v>840.5</v>
      </c>
    </row>
    <row r="9" spans="2:15" s="7" customFormat="1" ht="18" customHeight="1" x14ac:dyDescent="0.25">
      <c r="B9" s="59"/>
      <c r="C9" s="67"/>
      <c r="D9" s="68"/>
      <c r="E9" s="47" t="s">
        <v>409</v>
      </c>
      <c r="F9" s="6" t="s">
        <v>67</v>
      </c>
      <c r="G9" s="6" t="s">
        <v>59</v>
      </c>
      <c r="H9" s="68"/>
      <c r="I9" s="15" t="s">
        <v>63</v>
      </c>
      <c r="J9" s="69"/>
      <c r="K9" s="57"/>
      <c r="L9" s="57"/>
      <c r="M9" s="57"/>
      <c r="N9" s="57"/>
      <c r="O9" s="58"/>
    </row>
    <row r="10" spans="2:15" s="4" customFormat="1" ht="18" customHeight="1" x14ac:dyDescent="0.25">
      <c r="B10" s="59" t="s">
        <v>28</v>
      </c>
      <c r="C10" s="61" t="s">
        <v>17</v>
      </c>
      <c r="D10" s="90" t="s">
        <v>72</v>
      </c>
      <c r="E10" s="91"/>
      <c r="F10" s="91"/>
      <c r="G10" s="91"/>
      <c r="H10" s="91"/>
      <c r="I10" s="92"/>
      <c r="J10" s="65"/>
      <c r="K10" s="52"/>
      <c r="L10" s="52"/>
      <c r="M10" s="52"/>
      <c r="N10" s="52"/>
      <c r="O10" s="54"/>
    </row>
    <row r="11" spans="2:15" s="7" customFormat="1" ht="18" customHeight="1" thickBot="1" x14ac:dyDescent="0.3">
      <c r="B11" s="60"/>
      <c r="C11" s="62"/>
      <c r="D11" s="93"/>
      <c r="E11" s="94"/>
      <c r="F11" s="94"/>
      <c r="G11" s="94"/>
      <c r="H11" s="94"/>
      <c r="I11" s="95"/>
      <c r="J11" s="66"/>
      <c r="K11" s="53"/>
      <c r="L11" s="53"/>
      <c r="M11" s="53"/>
      <c r="N11" s="53"/>
      <c r="O11" s="55"/>
    </row>
    <row r="12" spans="2:15" s="4" customFormat="1" ht="18" customHeight="1" x14ac:dyDescent="0.25">
      <c r="B12" s="72" t="s">
        <v>29</v>
      </c>
      <c r="C12" s="73" t="s">
        <v>13</v>
      </c>
      <c r="D12" s="84" t="s">
        <v>72</v>
      </c>
      <c r="E12" s="85"/>
      <c r="F12" s="85"/>
      <c r="G12" s="85"/>
      <c r="H12" s="85"/>
      <c r="I12" s="86"/>
      <c r="J12" s="38"/>
      <c r="K12" s="40"/>
      <c r="L12" s="40"/>
      <c r="M12" s="40"/>
      <c r="N12" s="40"/>
      <c r="O12" s="71"/>
    </row>
    <row r="13" spans="2:15" s="7" customFormat="1" ht="18" customHeight="1" x14ac:dyDescent="0.25">
      <c r="B13" s="59"/>
      <c r="C13" s="67"/>
      <c r="D13" s="87"/>
      <c r="E13" s="88"/>
      <c r="F13" s="88"/>
      <c r="G13" s="88"/>
      <c r="H13" s="88"/>
      <c r="I13" s="89"/>
      <c r="J13" s="39"/>
      <c r="K13" s="41"/>
      <c r="L13" s="41"/>
      <c r="M13" s="41"/>
      <c r="N13" s="41"/>
      <c r="O13" s="58"/>
    </row>
    <row r="14" spans="2:15" s="4" customFormat="1" ht="18" customHeight="1" x14ac:dyDescent="0.25">
      <c r="B14" s="59" t="s">
        <v>30</v>
      </c>
      <c r="C14" s="61" t="s">
        <v>14</v>
      </c>
      <c r="D14" s="63" t="s">
        <v>68</v>
      </c>
      <c r="E14" s="5" t="s">
        <v>105</v>
      </c>
      <c r="F14" s="8" t="s">
        <v>156</v>
      </c>
      <c r="G14" s="5" t="s">
        <v>61</v>
      </c>
      <c r="H14" s="63" t="s">
        <v>20</v>
      </c>
      <c r="I14" s="16" t="s">
        <v>107</v>
      </c>
      <c r="J14" s="65"/>
      <c r="K14" s="52">
        <v>6.7</v>
      </c>
      <c r="L14" s="52">
        <v>2.6</v>
      </c>
      <c r="M14" s="52">
        <v>2.2000000000000002</v>
      </c>
      <c r="N14" s="52">
        <v>2.7</v>
      </c>
      <c r="O14" s="54">
        <f>K14*70+L14*75+M14*25+N14*45</f>
        <v>840.5</v>
      </c>
    </row>
    <row r="15" spans="2:15" s="7" customFormat="1" ht="18" customHeight="1" x14ac:dyDescent="0.25">
      <c r="B15" s="59"/>
      <c r="C15" s="67"/>
      <c r="D15" s="68"/>
      <c r="E15" s="6" t="s">
        <v>155</v>
      </c>
      <c r="F15" s="6" t="s">
        <v>183</v>
      </c>
      <c r="G15" s="6" t="s">
        <v>106</v>
      </c>
      <c r="H15" s="68"/>
      <c r="I15" s="15" t="s">
        <v>108</v>
      </c>
      <c r="J15" s="69"/>
      <c r="K15" s="57"/>
      <c r="L15" s="57"/>
      <c r="M15" s="57"/>
      <c r="N15" s="57"/>
      <c r="O15" s="58"/>
    </row>
    <row r="16" spans="2:15" s="4" customFormat="1" ht="20.100000000000001" customHeight="1" x14ac:dyDescent="0.25">
      <c r="B16" s="59" t="s">
        <v>31</v>
      </c>
      <c r="C16" s="61" t="s">
        <v>15</v>
      </c>
      <c r="D16" s="63" t="s">
        <v>73</v>
      </c>
      <c r="E16" s="36" t="s">
        <v>103</v>
      </c>
      <c r="F16" s="5" t="s">
        <v>99</v>
      </c>
      <c r="G16" s="103" t="s">
        <v>331</v>
      </c>
      <c r="H16" s="101" t="s">
        <v>19</v>
      </c>
      <c r="I16" s="42" t="s">
        <v>168</v>
      </c>
      <c r="J16" s="65"/>
      <c r="K16" s="52">
        <v>6.6</v>
      </c>
      <c r="L16" s="52">
        <v>2.7</v>
      </c>
      <c r="M16" s="52">
        <v>2</v>
      </c>
      <c r="N16" s="52">
        <v>2.9</v>
      </c>
      <c r="O16" s="54">
        <f>K16*70+L16*75+M16*25+N16*45</f>
        <v>845</v>
      </c>
    </row>
    <row r="17" spans="2:15" s="7" customFormat="1" ht="18" customHeight="1" x14ac:dyDescent="0.25">
      <c r="B17" s="59"/>
      <c r="C17" s="67"/>
      <c r="D17" s="68"/>
      <c r="E17" s="6" t="s">
        <v>104</v>
      </c>
      <c r="F17" s="6" t="s">
        <v>100</v>
      </c>
      <c r="G17" s="104" t="s">
        <v>430</v>
      </c>
      <c r="H17" s="100"/>
      <c r="I17" s="35" t="s">
        <v>169</v>
      </c>
      <c r="J17" s="69"/>
      <c r="K17" s="57"/>
      <c r="L17" s="57"/>
      <c r="M17" s="57"/>
      <c r="N17" s="57"/>
      <c r="O17" s="58"/>
    </row>
    <row r="18" spans="2:15" s="4" customFormat="1" ht="18" customHeight="1" x14ac:dyDescent="0.25">
      <c r="B18" s="59" t="s">
        <v>32</v>
      </c>
      <c r="C18" s="61" t="s">
        <v>16</v>
      </c>
      <c r="D18" s="63" t="s">
        <v>101</v>
      </c>
      <c r="E18" s="8" t="s">
        <v>102</v>
      </c>
      <c r="F18" s="8" t="s">
        <v>95</v>
      </c>
      <c r="G18" s="8" t="s">
        <v>96</v>
      </c>
      <c r="H18" s="63" t="s">
        <v>20</v>
      </c>
      <c r="I18" s="16" t="s">
        <v>111</v>
      </c>
      <c r="J18" s="65"/>
      <c r="K18" s="52">
        <v>6.5</v>
      </c>
      <c r="L18" s="52">
        <v>2.7</v>
      </c>
      <c r="M18" s="52">
        <v>2.1</v>
      </c>
      <c r="N18" s="52">
        <v>2.8</v>
      </c>
      <c r="O18" s="54">
        <f>K18*70+L18*75+M18*25+N18*45</f>
        <v>836</v>
      </c>
    </row>
    <row r="19" spans="2:15" s="7" customFormat="1" ht="18" customHeight="1" x14ac:dyDescent="0.25">
      <c r="B19" s="59"/>
      <c r="C19" s="67"/>
      <c r="D19" s="68"/>
      <c r="E19" s="48" t="s">
        <v>405</v>
      </c>
      <c r="F19" s="9" t="s">
        <v>97</v>
      </c>
      <c r="G19" s="6" t="s">
        <v>98</v>
      </c>
      <c r="H19" s="68"/>
      <c r="I19" s="15" t="s">
        <v>112</v>
      </c>
      <c r="J19" s="69"/>
      <c r="K19" s="57"/>
      <c r="L19" s="57"/>
      <c r="M19" s="57"/>
      <c r="N19" s="57"/>
      <c r="O19" s="58"/>
    </row>
    <row r="20" spans="2:15" s="4" customFormat="1" ht="18" customHeight="1" x14ac:dyDescent="0.25">
      <c r="B20" s="59" t="s">
        <v>33</v>
      </c>
      <c r="C20" s="61" t="s">
        <v>17</v>
      </c>
      <c r="D20" s="63" t="s">
        <v>60</v>
      </c>
      <c r="E20" s="8" t="s">
        <v>89</v>
      </c>
      <c r="F20" s="8" t="s">
        <v>90</v>
      </c>
      <c r="G20" s="8" t="s">
        <v>91</v>
      </c>
      <c r="H20" s="63" t="s">
        <v>20</v>
      </c>
      <c r="I20" s="16" t="s">
        <v>109</v>
      </c>
      <c r="J20" s="65"/>
      <c r="K20" s="52">
        <v>6.6</v>
      </c>
      <c r="L20" s="52">
        <v>2.6</v>
      </c>
      <c r="M20" s="52">
        <v>2.2000000000000002</v>
      </c>
      <c r="N20" s="52">
        <v>2.7</v>
      </c>
      <c r="O20" s="54">
        <f>K20*70+L20*75+M20*25+N20*45</f>
        <v>833.5</v>
      </c>
    </row>
    <row r="21" spans="2:15" s="7" customFormat="1" ht="18" customHeight="1" thickBot="1" x14ac:dyDescent="0.3">
      <c r="B21" s="60"/>
      <c r="C21" s="62"/>
      <c r="D21" s="64"/>
      <c r="E21" s="11" t="s">
        <v>92</v>
      </c>
      <c r="F21" s="11" t="s">
        <v>93</v>
      </c>
      <c r="G21" s="11" t="s">
        <v>94</v>
      </c>
      <c r="H21" s="64"/>
      <c r="I21" s="17" t="s">
        <v>110</v>
      </c>
      <c r="J21" s="66"/>
      <c r="K21" s="53"/>
      <c r="L21" s="53"/>
      <c r="M21" s="53"/>
      <c r="N21" s="53"/>
      <c r="O21" s="55"/>
    </row>
    <row r="22" spans="2:15" s="7" customFormat="1" ht="18" customHeight="1" x14ac:dyDescent="0.25">
      <c r="B22" s="81" t="s">
        <v>34</v>
      </c>
      <c r="C22" s="82" t="s">
        <v>13</v>
      </c>
      <c r="D22" s="74" t="s">
        <v>69</v>
      </c>
      <c r="E22" s="5" t="s">
        <v>113</v>
      </c>
      <c r="F22" s="5" t="s">
        <v>117</v>
      </c>
      <c r="G22" s="5" t="s">
        <v>115</v>
      </c>
      <c r="H22" s="74" t="s">
        <v>19</v>
      </c>
      <c r="I22" s="8" t="s">
        <v>119</v>
      </c>
      <c r="J22" s="83"/>
      <c r="K22" s="79">
        <v>6.5</v>
      </c>
      <c r="L22" s="79">
        <v>2.6</v>
      </c>
      <c r="M22" s="79">
        <v>2.1</v>
      </c>
      <c r="N22" s="79">
        <v>2.7</v>
      </c>
      <c r="O22" s="80">
        <f>K22*70+L22*75+M22*25+N22*45</f>
        <v>824</v>
      </c>
    </row>
    <row r="23" spans="2:15" s="7" customFormat="1" ht="18" customHeight="1" x14ac:dyDescent="0.25">
      <c r="B23" s="59"/>
      <c r="C23" s="67"/>
      <c r="D23" s="68"/>
      <c r="E23" s="6" t="s">
        <v>184</v>
      </c>
      <c r="F23" s="6" t="s">
        <v>114</v>
      </c>
      <c r="G23" s="6" t="s">
        <v>116</v>
      </c>
      <c r="H23" s="68"/>
      <c r="I23" s="6" t="s">
        <v>118</v>
      </c>
      <c r="J23" s="69"/>
      <c r="K23" s="57"/>
      <c r="L23" s="57"/>
      <c r="M23" s="57"/>
      <c r="N23" s="57"/>
      <c r="O23" s="58"/>
    </row>
    <row r="24" spans="2:15" s="7" customFormat="1" ht="18" customHeight="1" x14ac:dyDescent="0.25">
      <c r="B24" s="59" t="s">
        <v>35</v>
      </c>
      <c r="C24" s="61" t="s">
        <v>14</v>
      </c>
      <c r="D24" s="63" t="s">
        <v>60</v>
      </c>
      <c r="E24" s="5" t="s">
        <v>157</v>
      </c>
      <c r="F24" s="5" t="s">
        <v>397</v>
      </c>
      <c r="G24" s="5" t="s">
        <v>120</v>
      </c>
      <c r="H24" s="63" t="s">
        <v>20</v>
      </c>
      <c r="I24" s="8" t="s">
        <v>122</v>
      </c>
      <c r="J24" s="65"/>
      <c r="K24" s="52">
        <v>6.6</v>
      </c>
      <c r="L24" s="52">
        <v>2.6</v>
      </c>
      <c r="M24" s="52">
        <v>2.2000000000000002</v>
      </c>
      <c r="N24" s="52">
        <v>2.5</v>
      </c>
      <c r="O24" s="54">
        <f>K24*70+L24*75+M24*25+N24*45</f>
        <v>824.5</v>
      </c>
    </row>
    <row r="25" spans="2:15" s="7" customFormat="1" ht="18" customHeight="1" x14ac:dyDescent="0.25">
      <c r="B25" s="59"/>
      <c r="C25" s="67"/>
      <c r="D25" s="68"/>
      <c r="E25" s="48" t="s">
        <v>407</v>
      </c>
      <c r="F25" s="6" t="s">
        <v>398</v>
      </c>
      <c r="G25" s="6" t="s">
        <v>121</v>
      </c>
      <c r="H25" s="68"/>
      <c r="I25" s="6" t="s">
        <v>123</v>
      </c>
      <c r="J25" s="69"/>
      <c r="K25" s="57"/>
      <c r="L25" s="57"/>
      <c r="M25" s="57"/>
      <c r="N25" s="57"/>
      <c r="O25" s="58"/>
    </row>
    <row r="26" spans="2:15" s="7" customFormat="1" ht="20.100000000000001" customHeight="1" x14ac:dyDescent="0.25">
      <c r="B26" s="59" t="s">
        <v>36</v>
      </c>
      <c r="C26" s="61" t="s">
        <v>15</v>
      </c>
      <c r="D26" s="63" t="s">
        <v>77</v>
      </c>
      <c r="E26" s="5" t="s">
        <v>80</v>
      </c>
      <c r="F26" s="37" t="s">
        <v>185</v>
      </c>
      <c r="G26" s="5" t="s">
        <v>160</v>
      </c>
      <c r="H26" s="63" t="s">
        <v>22</v>
      </c>
      <c r="I26" s="34" t="s">
        <v>81</v>
      </c>
      <c r="J26" s="65"/>
      <c r="K26" s="52">
        <v>6.7</v>
      </c>
      <c r="L26" s="52">
        <v>2.8</v>
      </c>
      <c r="M26" s="52">
        <v>2</v>
      </c>
      <c r="N26" s="52">
        <v>2.8</v>
      </c>
      <c r="O26" s="54">
        <f>K26*70+L26*75+M26*25+N26*45</f>
        <v>855</v>
      </c>
    </row>
    <row r="27" spans="2:15" s="7" customFormat="1" ht="18" customHeight="1" x14ac:dyDescent="0.25">
      <c r="B27" s="59"/>
      <c r="C27" s="67"/>
      <c r="D27" s="68"/>
      <c r="E27" s="6" t="s">
        <v>244</v>
      </c>
      <c r="F27" s="6" t="s">
        <v>186</v>
      </c>
      <c r="G27" s="6" t="s">
        <v>161</v>
      </c>
      <c r="H27" s="68"/>
      <c r="I27" s="35" t="s">
        <v>82</v>
      </c>
      <c r="J27" s="69"/>
      <c r="K27" s="57"/>
      <c r="L27" s="57"/>
      <c r="M27" s="57"/>
      <c r="N27" s="57"/>
      <c r="O27" s="58"/>
    </row>
    <row r="28" spans="2:15" s="7" customFormat="1" ht="18" customHeight="1" x14ac:dyDescent="0.25">
      <c r="B28" s="59" t="s">
        <v>37</v>
      </c>
      <c r="C28" s="61" t="s">
        <v>16</v>
      </c>
      <c r="D28" s="63" t="s">
        <v>60</v>
      </c>
      <c r="E28" s="8" t="s">
        <v>132</v>
      </c>
      <c r="F28" s="8" t="s">
        <v>133</v>
      </c>
      <c r="G28" s="8" t="s">
        <v>134</v>
      </c>
      <c r="H28" s="63" t="s">
        <v>20</v>
      </c>
      <c r="I28" s="5" t="s">
        <v>135</v>
      </c>
      <c r="J28" s="65"/>
      <c r="K28" s="52">
        <v>6.6</v>
      </c>
      <c r="L28" s="52">
        <v>2.7</v>
      </c>
      <c r="M28" s="52">
        <v>2.1</v>
      </c>
      <c r="N28" s="52">
        <v>2.7</v>
      </c>
      <c r="O28" s="54">
        <f>K28*70+L28*75+M28*25+N28*45</f>
        <v>838.5</v>
      </c>
    </row>
    <row r="29" spans="2:15" s="7" customFormat="1" ht="18" customHeight="1" x14ac:dyDescent="0.25">
      <c r="B29" s="59"/>
      <c r="C29" s="67"/>
      <c r="D29" s="68"/>
      <c r="E29" s="6" t="s">
        <v>188</v>
      </c>
      <c r="F29" s="6" t="s">
        <v>187</v>
      </c>
      <c r="G29" s="6" t="s">
        <v>189</v>
      </c>
      <c r="H29" s="68"/>
      <c r="I29" s="6" t="s">
        <v>136</v>
      </c>
      <c r="J29" s="69"/>
      <c r="K29" s="57"/>
      <c r="L29" s="57"/>
      <c r="M29" s="57"/>
      <c r="N29" s="57"/>
      <c r="O29" s="58"/>
    </row>
    <row r="30" spans="2:15" s="7" customFormat="1" ht="18" customHeight="1" x14ac:dyDescent="0.25">
      <c r="B30" s="59" t="s">
        <v>38</v>
      </c>
      <c r="C30" s="61" t="s">
        <v>17</v>
      </c>
      <c r="D30" s="63" t="s">
        <v>70</v>
      </c>
      <c r="E30" s="37" t="s">
        <v>124</v>
      </c>
      <c r="F30" s="8" t="s">
        <v>125</v>
      </c>
      <c r="G30" s="8" t="s">
        <v>126</v>
      </c>
      <c r="H30" s="63" t="s">
        <v>20</v>
      </c>
      <c r="I30" s="16" t="s">
        <v>130</v>
      </c>
      <c r="J30" s="65"/>
      <c r="K30" s="52">
        <v>6.5</v>
      </c>
      <c r="L30" s="52">
        <v>2.6</v>
      </c>
      <c r="M30" s="52">
        <v>2.2000000000000002</v>
      </c>
      <c r="N30" s="52">
        <v>2.9</v>
      </c>
      <c r="O30" s="54">
        <f>K30*70+L30*75+M30*25+N30*45</f>
        <v>835.5</v>
      </c>
    </row>
    <row r="31" spans="2:15" s="7" customFormat="1" ht="18" customHeight="1" thickBot="1" x14ac:dyDescent="0.3">
      <c r="B31" s="60"/>
      <c r="C31" s="62"/>
      <c r="D31" s="64"/>
      <c r="E31" s="11" t="s">
        <v>127</v>
      </c>
      <c r="F31" s="11" t="s">
        <v>128</v>
      </c>
      <c r="G31" s="11" t="s">
        <v>129</v>
      </c>
      <c r="H31" s="64"/>
      <c r="I31" s="17" t="s">
        <v>131</v>
      </c>
      <c r="J31" s="66"/>
      <c r="K31" s="53"/>
      <c r="L31" s="53"/>
      <c r="M31" s="53"/>
      <c r="N31" s="53"/>
      <c r="O31" s="55"/>
    </row>
    <row r="32" spans="2:15" s="4" customFormat="1" ht="18" customHeight="1" x14ac:dyDescent="0.25">
      <c r="B32" s="81" t="s">
        <v>39</v>
      </c>
      <c r="C32" s="82" t="s">
        <v>13</v>
      </c>
      <c r="D32" s="74" t="s">
        <v>60</v>
      </c>
      <c r="E32" s="5" t="s">
        <v>137</v>
      </c>
      <c r="F32" s="5" t="s">
        <v>138</v>
      </c>
      <c r="G32" s="5" t="s">
        <v>139</v>
      </c>
      <c r="H32" s="74" t="s">
        <v>19</v>
      </c>
      <c r="I32" s="20" t="s">
        <v>142</v>
      </c>
      <c r="J32" s="83"/>
      <c r="K32" s="79">
        <v>6.6</v>
      </c>
      <c r="L32" s="79">
        <v>2.7</v>
      </c>
      <c r="M32" s="79">
        <v>2.1</v>
      </c>
      <c r="N32" s="79">
        <v>2.6</v>
      </c>
      <c r="O32" s="80">
        <f>K32*70+L32*75+M32*25+N32*45</f>
        <v>834</v>
      </c>
    </row>
    <row r="33" spans="2:15" s="7" customFormat="1" ht="18" customHeight="1" x14ac:dyDescent="0.25">
      <c r="B33" s="59"/>
      <c r="C33" s="67"/>
      <c r="D33" s="68"/>
      <c r="E33" s="6" t="s">
        <v>190</v>
      </c>
      <c r="F33" s="6" t="s">
        <v>140</v>
      </c>
      <c r="G33" s="6" t="s">
        <v>141</v>
      </c>
      <c r="H33" s="68"/>
      <c r="I33" s="15" t="s">
        <v>143</v>
      </c>
      <c r="J33" s="69"/>
      <c r="K33" s="57"/>
      <c r="L33" s="57"/>
      <c r="M33" s="57"/>
      <c r="N33" s="57"/>
      <c r="O33" s="58"/>
    </row>
    <row r="34" spans="2:15" s="4" customFormat="1" ht="18" customHeight="1" x14ac:dyDescent="0.25">
      <c r="B34" s="59" t="s">
        <v>40</v>
      </c>
      <c r="C34" s="61" t="s">
        <v>14</v>
      </c>
      <c r="D34" s="63" t="s">
        <v>191</v>
      </c>
      <c r="E34" s="5" t="s">
        <v>172</v>
      </c>
      <c r="F34" s="5" t="s">
        <v>66</v>
      </c>
      <c r="G34" s="5" t="s">
        <v>146</v>
      </c>
      <c r="H34" s="63" t="s">
        <v>20</v>
      </c>
      <c r="I34" s="16" t="s">
        <v>144</v>
      </c>
      <c r="J34" s="65"/>
      <c r="K34" s="52">
        <v>6.6</v>
      </c>
      <c r="L34" s="52">
        <v>2.8</v>
      </c>
      <c r="M34" s="52">
        <v>2.1</v>
      </c>
      <c r="N34" s="52">
        <v>2.7</v>
      </c>
      <c r="O34" s="54">
        <f>K34*70+L34*75+M34*25+N34*45</f>
        <v>846</v>
      </c>
    </row>
    <row r="35" spans="2:15" s="7" customFormat="1" ht="18" customHeight="1" x14ac:dyDescent="0.25">
      <c r="B35" s="59"/>
      <c r="C35" s="67"/>
      <c r="D35" s="68"/>
      <c r="E35" s="6" t="s">
        <v>74</v>
      </c>
      <c r="F35" s="6" t="s">
        <v>67</v>
      </c>
      <c r="G35" s="6" t="s">
        <v>57</v>
      </c>
      <c r="H35" s="68"/>
      <c r="I35" s="15" t="s">
        <v>145</v>
      </c>
      <c r="J35" s="69"/>
      <c r="K35" s="57"/>
      <c r="L35" s="57"/>
      <c r="M35" s="57"/>
      <c r="N35" s="57"/>
      <c r="O35" s="58"/>
    </row>
    <row r="36" spans="2:15" s="4" customFormat="1" ht="20.100000000000001" customHeight="1" x14ac:dyDescent="0.25">
      <c r="B36" s="59" t="s">
        <v>41</v>
      </c>
      <c r="C36" s="61" t="s">
        <v>15</v>
      </c>
      <c r="D36" s="75" t="s">
        <v>79</v>
      </c>
      <c r="E36" s="36" t="s">
        <v>83</v>
      </c>
      <c r="F36" s="8" t="s">
        <v>147</v>
      </c>
      <c r="G36" s="5" t="s">
        <v>167</v>
      </c>
      <c r="H36" s="63" t="s">
        <v>22</v>
      </c>
      <c r="I36" s="42" t="s">
        <v>170</v>
      </c>
      <c r="J36" s="65"/>
      <c r="K36" s="52">
        <v>6.7</v>
      </c>
      <c r="L36" s="52">
        <v>2.8</v>
      </c>
      <c r="M36" s="52">
        <v>2</v>
      </c>
      <c r="N36" s="52">
        <v>2.9</v>
      </c>
      <c r="O36" s="54">
        <f>K36*70+L36*75+M36*25+N36*45</f>
        <v>859.5</v>
      </c>
    </row>
    <row r="37" spans="2:15" s="7" customFormat="1" ht="18" customHeight="1" x14ac:dyDescent="0.25">
      <c r="B37" s="59"/>
      <c r="C37" s="67"/>
      <c r="D37" s="68"/>
      <c r="E37" s="6" t="s">
        <v>84</v>
      </c>
      <c r="F37" s="6" t="s">
        <v>86</v>
      </c>
      <c r="G37" s="6" t="s">
        <v>85</v>
      </c>
      <c r="H37" s="68"/>
      <c r="I37" s="35" t="s">
        <v>171</v>
      </c>
      <c r="J37" s="69"/>
      <c r="K37" s="57"/>
      <c r="L37" s="57"/>
      <c r="M37" s="57"/>
      <c r="N37" s="57"/>
      <c r="O37" s="58"/>
    </row>
    <row r="38" spans="2:15" s="4" customFormat="1" ht="18" customHeight="1" x14ac:dyDescent="0.25">
      <c r="B38" s="59" t="s">
        <v>71</v>
      </c>
      <c r="C38" s="61" t="s">
        <v>16</v>
      </c>
      <c r="D38" s="63" t="s">
        <v>68</v>
      </c>
      <c r="E38" s="5" t="s">
        <v>55</v>
      </c>
      <c r="F38" s="5" t="s">
        <v>56</v>
      </c>
      <c r="G38" s="5" t="s">
        <v>194</v>
      </c>
      <c r="H38" s="63" t="s">
        <v>20</v>
      </c>
      <c r="I38" s="5" t="s">
        <v>148</v>
      </c>
      <c r="J38" s="65"/>
      <c r="K38" s="52">
        <v>6.6</v>
      </c>
      <c r="L38" s="52">
        <v>2.7</v>
      </c>
      <c r="M38" s="52">
        <v>2.2000000000000002</v>
      </c>
      <c r="N38" s="52">
        <v>2.6</v>
      </c>
      <c r="O38" s="54">
        <f>K38*70+L38*75+M38*25+N38*45</f>
        <v>836.5</v>
      </c>
    </row>
    <row r="39" spans="2:15" s="7" customFormat="1" ht="18" customHeight="1" x14ac:dyDescent="0.25">
      <c r="B39" s="59"/>
      <c r="C39" s="67"/>
      <c r="D39" s="68"/>
      <c r="E39" s="48" t="s">
        <v>406</v>
      </c>
      <c r="F39" s="6" t="s">
        <v>192</v>
      </c>
      <c r="G39" s="6" t="s">
        <v>193</v>
      </c>
      <c r="H39" s="68"/>
      <c r="I39" s="6" t="s">
        <v>149</v>
      </c>
      <c r="J39" s="69"/>
      <c r="K39" s="57"/>
      <c r="L39" s="57"/>
      <c r="M39" s="57"/>
      <c r="N39" s="57"/>
      <c r="O39" s="58"/>
    </row>
    <row r="40" spans="2:15" s="4" customFormat="1" ht="18" customHeight="1" x14ac:dyDescent="0.25">
      <c r="B40" s="59" t="s">
        <v>42</v>
      </c>
      <c r="C40" s="77" t="s">
        <v>17</v>
      </c>
      <c r="D40" s="63" t="s">
        <v>60</v>
      </c>
      <c r="E40" s="44" t="s">
        <v>414</v>
      </c>
      <c r="F40" s="46" t="s">
        <v>401</v>
      </c>
      <c r="G40" s="50" t="s">
        <v>416</v>
      </c>
      <c r="H40" s="63" t="s">
        <v>20</v>
      </c>
      <c r="I40" s="16" t="s">
        <v>64</v>
      </c>
      <c r="J40" s="65" t="s">
        <v>403</v>
      </c>
      <c r="K40" s="52">
        <v>6.5</v>
      </c>
      <c r="L40" s="52">
        <v>2.7</v>
      </c>
      <c r="M40" s="52">
        <v>2.1</v>
      </c>
      <c r="N40" s="52">
        <v>2.7</v>
      </c>
      <c r="O40" s="54">
        <f>K40*70+L40*75+M40*25+N40*45</f>
        <v>831.5</v>
      </c>
    </row>
    <row r="41" spans="2:15" s="7" customFormat="1" ht="18" customHeight="1" thickBot="1" x14ac:dyDescent="0.3">
      <c r="B41" s="60"/>
      <c r="C41" s="78"/>
      <c r="D41" s="64"/>
      <c r="E41" s="45" t="s">
        <v>415</v>
      </c>
      <c r="F41" s="45" t="s">
        <v>402</v>
      </c>
      <c r="G41" s="51" t="s">
        <v>417</v>
      </c>
      <c r="H41" s="64"/>
      <c r="I41" s="11" t="s">
        <v>65</v>
      </c>
      <c r="J41" s="66"/>
      <c r="K41" s="53"/>
      <c r="L41" s="53"/>
      <c r="M41" s="53"/>
      <c r="N41" s="53"/>
      <c r="O41" s="55"/>
    </row>
    <row r="42" spans="2:15" s="7" customFormat="1" ht="18" customHeight="1" x14ac:dyDescent="0.25">
      <c r="B42" s="72" t="s">
        <v>43</v>
      </c>
      <c r="C42" s="73" t="s">
        <v>13</v>
      </c>
      <c r="D42" s="74" t="s">
        <v>69</v>
      </c>
      <c r="E42" s="49" t="s">
        <v>412</v>
      </c>
      <c r="F42" s="5" t="s">
        <v>151</v>
      </c>
      <c r="G42" s="5" t="s">
        <v>153</v>
      </c>
      <c r="H42" s="75" t="s">
        <v>19</v>
      </c>
      <c r="I42" s="5" t="s">
        <v>179</v>
      </c>
      <c r="J42" s="76"/>
      <c r="K42" s="70">
        <v>6.5</v>
      </c>
      <c r="L42" s="70">
        <v>2.8</v>
      </c>
      <c r="M42" s="70">
        <v>2.1</v>
      </c>
      <c r="N42" s="70">
        <v>2.9</v>
      </c>
      <c r="O42" s="71">
        <f>K42*70+L42*75+M42*25+N42*45</f>
        <v>848</v>
      </c>
    </row>
    <row r="43" spans="2:15" s="7" customFormat="1" ht="18" customHeight="1" x14ac:dyDescent="0.25">
      <c r="B43" s="59"/>
      <c r="C43" s="67"/>
      <c r="D43" s="68"/>
      <c r="E43" s="47" t="s">
        <v>413</v>
      </c>
      <c r="F43" s="6" t="s">
        <v>152</v>
      </c>
      <c r="G43" s="6" t="s">
        <v>154</v>
      </c>
      <c r="H43" s="68"/>
      <c r="I43" s="6" t="s">
        <v>199</v>
      </c>
      <c r="J43" s="69"/>
      <c r="K43" s="57"/>
      <c r="L43" s="57"/>
      <c r="M43" s="57"/>
      <c r="N43" s="57"/>
      <c r="O43" s="58"/>
    </row>
    <row r="44" spans="2:15" s="7" customFormat="1" ht="18" customHeight="1" x14ac:dyDescent="0.25">
      <c r="B44" s="59" t="s">
        <v>44</v>
      </c>
      <c r="C44" s="61" t="s">
        <v>14</v>
      </c>
      <c r="D44" s="63" t="s">
        <v>60</v>
      </c>
      <c r="E44" s="49" t="s">
        <v>410</v>
      </c>
      <c r="F44" s="5" t="s">
        <v>159</v>
      </c>
      <c r="G44" s="5" t="s">
        <v>158</v>
      </c>
      <c r="H44" s="63" t="s">
        <v>20</v>
      </c>
      <c r="I44" s="16" t="s">
        <v>178</v>
      </c>
      <c r="J44" s="65"/>
      <c r="K44" s="52">
        <v>6.7</v>
      </c>
      <c r="L44" s="52">
        <v>2.6</v>
      </c>
      <c r="M44" s="52">
        <v>2.1</v>
      </c>
      <c r="N44" s="52">
        <v>2.7</v>
      </c>
      <c r="O44" s="54">
        <f>K44*70+L44*75+M44*25+N44*45</f>
        <v>838</v>
      </c>
    </row>
    <row r="45" spans="2:15" s="7" customFormat="1" ht="18" customHeight="1" x14ac:dyDescent="0.25">
      <c r="B45" s="59"/>
      <c r="C45" s="67"/>
      <c r="D45" s="68"/>
      <c r="E45" s="47" t="s">
        <v>411</v>
      </c>
      <c r="F45" s="6" t="s">
        <v>195</v>
      </c>
      <c r="G45" s="6" t="s">
        <v>196</v>
      </c>
      <c r="H45" s="68"/>
      <c r="I45" s="15" t="s">
        <v>182</v>
      </c>
      <c r="J45" s="69"/>
      <c r="K45" s="57"/>
      <c r="L45" s="57"/>
      <c r="M45" s="57"/>
      <c r="N45" s="57"/>
      <c r="O45" s="58"/>
    </row>
    <row r="46" spans="2:15" s="7" customFormat="1" ht="18" customHeight="1" x14ac:dyDescent="0.25">
      <c r="B46" s="59" t="s">
        <v>45</v>
      </c>
      <c r="C46" s="61" t="s">
        <v>15</v>
      </c>
      <c r="D46" s="63" t="s">
        <v>78</v>
      </c>
      <c r="E46" s="8" t="s">
        <v>162</v>
      </c>
      <c r="F46" s="36" t="s">
        <v>164</v>
      </c>
      <c r="G46" s="8" t="s">
        <v>166</v>
      </c>
      <c r="H46" s="63" t="s">
        <v>22</v>
      </c>
      <c r="I46" s="42" t="s">
        <v>87</v>
      </c>
      <c r="J46" s="65"/>
      <c r="K46" s="52">
        <v>6.8</v>
      </c>
      <c r="L46" s="52">
        <v>2.8</v>
      </c>
      <c r="M46" s="52">
        <v>2</v>
      </c>
      <c r="N46" s="52">
        <v>2.9</v>
      </c>
      <c r="O46" s="54">
        <f>K46*70+L46*75+M46*25+N46*45</f>
        <v>866.5</v>
      </c>
    </row>
    <row r="47" spans="2:15" s="7" customFormat="1" ht="18" customHeight="1" x14ac:dyDescent="0.25">
      <c r="B47" s="59"/>
      <c r="C47" s="67"/>
      <c r="D47" s="68"/>
      <c r="E47" s="6" t="s">
        <v>163</v>
      </c>
      <c r="F47" s="6" t="s">
        <v>165</v>
      </c>
      <c r="G47" s="6" t="s">
        <v>173</v>
      </c>
      <c r="H47" s="68"/>
      <c r="I47" s="35" t="s">
        <v>88</v>
      </c>
      <c r="J47" s="69"/>
      <c r="K47" s="57"/>
      <c r="L47" s="57"/>
      <c r="M47" s="57"/>
      <c r="N47" s="57"/>
      <c r="O47" s="58"/>
    </row>
    <row r="48" spans="2:15" s="4" customFormat="1" ht="18" customHeight="1" x14ac:dyDescent="0.25">
      <c r="B48" s="59" t="s">
        <v>46</v>
      </c>
      <c r="C48" s="61" t="s">
        <v>16</v>
      </c>
      <c r="D48" s="63" t="s">
        <v>60</v>
      </c>
      <c r="E48" s="8" t="s">
        <v>197</v>
      </c>
      <c r="F48" s="8" t="s">
        <v>174</v>
      </c>
      <c r="G48" s="8" t="s">
        <v>180</v>
      </c>
      <c r="H48" s="63" t="s">
        <v>20</v>
      </c>
      <c r="I48" s="16" t="s">
        <v>176</v>
      </c>
      <c r="J48" s="65"/>
      <c r="K48" s="52">
        <v>6.5</v>
      </c>
      <c r="L48" s="52">
        <v>2.7</v>
      </c>
      <c r="M48" s="52">
        <v>2.2000000000000002</v>
      </c>
      <c r="N48" s="52">
        <v>2.7</v>
      </c>
      <c r="O48" s="54">
        <f>K48*70+L48*75+M48*25+N48*45</f>
        <v>834</v>
      </c>
    </row>
    <row r="49" spans="2:15" s="4" customFormat="1" ht="18" customHeight="1" thickBot="1" x14ac:dyDescent="0.3">
      <c r="B49" s="60"/>
      <c r="C49" s="62"/>
      <c r="D49" s="64"/>
      <c r="E49" s="11" t="s">
        <v>198</v>
      </c>
      <c r="F49" s="11" t="s">
        <v>175</v>
      </c>
      <c r="G49" s="11" t="s">
        <v>181</v>
      </c>
      <c r="H49" s="64"/>
      <c r="I49" s="17" t="s">
        <v>177</v>
      </c>
      <c r="J49" s="66"/>
      <c r="K49" s="53"/>
      <c r="L49" s="53"/>
      <c r="M49" s="53"/>
      <c r="N49" s="53"/>
      <c r="O49" s="55"/>
    </row>
    <row r="50" spans="2:15" x14ac:dyDescent="0.25">
      <c r="B50" s="21" t="s">
        <v>23</v>
      </c>
      <c r="C50" s="22"/>
      <c r="D50" s="22"/>
      <c r="E50" s="22"/>
      <c r="F50" s="22"/>
      <c r="G50" s="23"/>
      <c r="H50" s="23"/>
      <c r="I50" s="23"/>
      <c r="J50" s="23"/>
      <c r="K50" s="24"/>
      <c r="L50" s="24"/>
      <c r="M50" s="24"/>
      <c r="N50" s="24"/>
      <c r="O50" s="24"/>
    </row>
    <row r="51" spans="2:15" x14ac:dyDescent="0.25">
      <c r="B51" s="25" t="s">
        <v>24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spans="2:15" ht="15.75" customHeight="1" x14ac:dyDescent="0.25">
      <c r="B52" s="27" t="s">
        <v>404</v>
      </c>
      <c r="C52" s="22"/>
      <c r="D52" s="22"/>
      <c r="E52" s="22"/>
      <c r="F52" s="22"/>
      <c r="G52" s="21" t="s">
        <v>25</v>
      </c>
      <c r="H52" s="28"/>
      <c r="I52" s="28"/>
      <c r="J52" s="56" t="str">
        <f>LEFT(I2,2)</f>
        <v>福豐</v>
      </c>
      <c r="K52" s="56"/>
      <c r="L52" s="56"/>
      <c r="M52" s="56"/>
      <c r="N52" s="56"/>
      <c r="O52" s="56"/>
    </row>
  </sheetData>
  <mergeCells count="216">
    <mergeCell ref="D10:I11"/>
    <mergeCell ref="D12:I13"/>
    <mergeCell ref="N44:N45"/>
    <mergeCell ref="O44:O45"/>
    <mergeCell ref="B46:B47"/>
    <mergeCell ref="C46:C47"/>
    <mergeCell ref="D46:D47"/>
    <mergeCell ref="H46:H47"/>
    <mergeCell ref="J46:J47"/>
    <mergeCell ref="K46:K47"/>
    <mergeCell ref="L46:L47"/>
    <mergeCell ref="M46:M47"/>
    <mergeCell ref="N42:N43"/>
    <mergeCell ref="O42:O43"/>
    <mergeCell ref="B44:B45"/>
    <mergeCell ref="C44:C45"/>
    <mergeCell ref="D44:D45"/>
    <mergeCell ref="H44:H45"/>
    <mergeCell ref="J44:J45"/>
    <mergeCell ref="K44:K45"/>
    <mergeCell ref="J34:J35"/>
    <mergeCell ref="K34:K35"/>
    <mergeCell ref="L34:L35"/>
    <mergeCell ref="M34:M35"/>
    <mergeCell ref="N48:N49"/>
    <mergeCell ref="N46:N47"/>
    <mergeCell ref="O46:O47"/>
    <mergeCell ref="J36:J37"/>
    <mergeCell ref="K36:K37"/>
    <mergeCell ref="L36:L37"/>
    <mergeCell ref="M36:M37"/>
    <mergeCell ref="N36:N37"/>
    <mergeCell ref="O36:O37"/>
    <mergeCell ref="L44:L45"/>
    <mergeCell ref="J48:J49"/>
    <mergeCell ref="K48:K49"/>
    <mergeCell ref="L48:L49"/>
    <mergeCell ref="M48:M49"/>
    <mergeCell ref="J40:J41"/>
    <mergeCell ref="K40:K41"/>
    <mergeCell ref="L40:L41"/>
    <mergeCell ref="M40:M41"/>
    <mergeCell ref="O48:O49"/>
    <mergeCell ref="N38:N39"/>
    <mergeCell ref="O38:O39"/>
    <mergeCell ref="N34:N35"/>
    <mergeCell ref="O34:O35"/>
    <mergeCell ref="M44:M45"/>
    <mergeCell ref="J42:J43"/>
    <mergeCell ref="K42:K43"/>
    <mergeCell ref="L42:L43"/>
    <mergeCell ref="M42:M43"/>
    <mergeCell ref="O40:O41"/>
    <mergeCell ref="J38:J39"/>
    <mergeCell ref="K38:K39"/>
    <mergeCell ref="L38:L39"/>
    <mergeCell ref="M38:M39"/>
    <mergeCell ref="N40:N41"/>
    <mergeCell ref="J32:J33"/>
    <mergeCell ref="K32:K33"/>
    <mergeCell ref="L32:L33"/>
    <mergeCell ref="M32:M33"/>
    <mergeCell ref="N32:N33"/>
    <mergeCell ref="O32:O33"/>
    <mergeCell ref="J30:J31"/>
    <mergeCell ref="K30:K31"/>
    <mergeCell ref="L30:L31"/>
    <mergeCell ref="M30:M31"/>
    <mergeCell ref="N30:N31"/>
    <mergeCell ref="O30:O31"/>
    <mergeCell ref="J28:J29"/>
    <mergeCell ref="K28:K29"/>
    <mergeCell ref="L28:L29"/>
    <mergeCell ref="M28:M29"/>
    <mergeCell ref="N28:N29"/>
    <mergeCell ref="O28:O29"/>
    <mergeCell ref="J26:J27"/>
    <mergeCell ref="K26:K27"/>
    <mergeCell ref="L26:L27"/>
    <mergeCell ref="M26:M27"/>
    <mergeCell ref="N26:N27"/>
    <mergeCell ref="O26:O27"/>
    <mergeCell ref="J24:J25"/>
    <mergeCell ref="K24:K25"/>
    <mergeCell ref="L24:L25"/>
    <mergeCell ref="M24:M25"/>
    <mergeCell ref="N24:N25"/>
    <mergeCell ref="O24:O25"/>
    <mergeCell ref="J22:J23"/>
    <mergeCell ref="K22:K23"/>
    <mergeCell ref="L22:L23"/>
    <mergeCell ref="M22:M23"/>
    <mergeCell ref="N22:N23"/>
    <mergeCell ref="O22:O23"/>
    <mergeCell ref="J20:J21"/>
    <mergeCell ref="K20:K21"/>
    <mergeCell ref="L20:L21"/>
    <mergeCell ref="M20:M21"/>
    <mergeCell ref="N20:N21"/>
    <mergeCell ref="O20:O21"/>
    <mergeCell ref="J18:J19"/>
    <mergeCell ref="K18:K19"/>
    <mergeCell ref="L18:L19"/>
    <mergeCell ref="M18:M19"/>
    <mergeCell ref="N18:N19"/>
    <mergeCell ref="O18:O19"/>
    <mergeCell ref="J16:J17"/>
    <mergeCell ref="K16:K17"/>
    <mergeCell ref="L16:L17"/>
    <mergeCell ref="M16:M17"/>
    <mergeCell ref="N16:N17"/>
    <mergeCell ref="O16:O17"/>
    <mergeCell ref="J14:J15"/>
    <mergeCell ref="K14:K15"/>
    <mergeCell ref="L14:L15"/>
    <mergeCell ref="M14:M15"/>
    <mergeCell ref="N14:N15"/>
    <mergeCell ref="O14:O15"/>
    <mergeCell ref="O12:O13"/>
    <mergeCell ref="J10:J11"/>
    <mergeCell ref="K10:K11"/>
    <mergeCell ref="L10:L11"/>
    <mergeCell ref="M10:M11"/>
    <mergeCell ref="N10:N11"/>
    <mergeCell ref="O10:O11"/>
    <mergeCell ref="J8:J9"/>
    <mergeCell ref="K8:K9"/>
    <mergeCell ref="L8:L9"/>
    <mergeCell ref="M8:M9"/>
    <mergeCell ref="N8:N9"/>
    <mergeCell ref="O8:O9"/>
    <mergeCell ref="J6:J7"/>
    <mergeCell ref="K6:K7"/>
    <mergeCell ref="L6:L7"/>
    <mergeCell ref="M6:M7"/>
    <mergeCell ref="N6:N7"/>
    <mergeCell ref="O6:O7"/>
    <mergeCell ref="I2:O4"/>
    <mergeCell ref="B40:B41"/>
    <mergeCell ref="C40:C41"/>
    <mergeCell ref="D40:D41"/>
    <mergeCell ref="H40:H41"/>
    <mergeCell ref="B32:B33"/>
    <mergeCell ref="C32:C33"/>
    <mergeCell ref="D32:D33"/>
    <mergeCell ref="H32:H33"/>
    <mergeCell ref="B34:B35"/>
    <mergeCell ref="C34:C35"/>
    <mergeCell ref="D34:D35"/>
    <mergeCell ref="H34:H35"/>
    <mergeCell ref="B28:B29"/>
    <mergeCell ref="C28:C29"/>
    <mergeCell ref="D28:D29"/>
    <mergeCell ref="H28:H29"/>
    <mergeCell ref="B30:B31"/>
    <mergeCell ref="B48:B49"/>
    <mergeCell ref="C48:C49"/>
    <mergeCell ref="D48:D49"/>
    <mergeCell ref="H48:H49"/>
    <mergeCell ref="B42:B43"/>
    <mergeCell ref="C42:C43"/>
    <mergeCell ref="B36:B37"/>
    <mergeCell ref="C36:C37"/>
    <mergeCell ref="D36:D37"/>
    <mergeCell ref="H36:H37"/>
    <mergeCell ref="B38:B39"/>
    <mergeCell ref="C38:C39"/>
    <mergeCell ref="D38:D39"/>
    <mergeCell ref="H38:H39"/>
    <mergeCell ref="D42:D43"/>
    <mergeCell ref="H42:H43"/>
    <mergeCell ref="C30:C31"/>
    <mergeCell ref="D30:D31"/>
    <mergeCell ref="H30:H31"/>
    <mergeCell ref="B24:B25"/>
    <mergeCell ref="C24:C25"/>
    <mergeCell ref="D24:D25"/>
    <mergeCell ref="H24:H25"/>
    <mergeCell ref="B26:B27"/>
    <mergeCell ref="C26:C27"/>
    <mergeCell ref="D26:D27"/>
    <mergeCell ref="H26:H27"/>
    <mergeCell ref="D22:D23"/>
    <mergeCell ref="H22:H23"/>
    <mergeCell ref="B16:B17"/>
    <mergeCell ref="C16:C17"/>
    <mergeCell ref="D16:D17"/>
    <mergeCell ref="H16:H17"/>
    <mergeCell ref="B18:B19"/>
    <mergeCell ref="C18:C19"/>
    <mergeCell ref="D18:D19"/>
    <mergeCell ref="H18:H19"/>
    <mergeCell ref="J52:O52"/>
    <mergeCell ref="B6:B7"/>
    <mergeCell ref="C6:C7"/>
    <mergeCell ref="D6:D7"/>
    <mergeCell ref="H6:H7"/>
    <mergeCell ref="F5:G5"/>
    <mergeCell ref="B12:B13"/>
    <mergeCell ref="C12:C13"/>
    <mergeCell ref="B14:B15"/>
    <mergeCell ref="C14:C15"/>
    <mergeCell ref="D14:D15"/>
    <mergeCell ref="H14:H15"/>
    <mergeCell ref="B8:B9"/>
    <mergeCell ref="C8:C9"/>
    <mergeCell ref="D8:D9"/>
    <mergeCell ref="H8:H9"/>
    <mergeCell ref="B10:B11"/>
    <mergeCell ref="C10:C11"/>
    <mergeCell ref="B20:B21"/>
    <mergeCell ref="C20:C21"/>
    <mergeCell ref="D20:D21"/>
    <mergeCell ref="H20:H21"/>
    <mergeCell ref="B22:B23"/>
    <mergeCell ref="C22:C23"/>
  </mergeCells>
  <phoneticPr fontId="2" type="noConversion"/>
  <printOptions horizontalCentered="1"/>
  <pageMargins left="0" right="0" top="0" bottom="0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8079-5497-4553-A3D7-58DDBC76C03E}">
  <dimension ref="B1:Q52"/>
  <sheetViews>
    <sheetView view="pageBreakPreview" topLeftCell="A10" zoomScale="145" zoomScaleNormal="100" zoomScaleSheetLayoutView="145" workbookViewId="0">
      <selection activeCell="E42" sqref="E42"/>
    </sheetView>
  </sheetViews>
  <sheetFormatPr defaultRowHeight="15.75" x14ac:dyDescent="0.25"/>
  <cols>
    <col min="1" max="1" width="1.25" style="2" customWidth="1"/>
    <col min="2" max="2" width="4.5" style="1" customWidth="1"/>
    <col min="3" max="3" width="1.875" style="1" customWidth="1"/>
    <col min="4" max="4" width="11.375" style="1" customWidth="1"/>
    <col min="5" max="5" width="15.5" style="1" customWidth="1"/>
    <col min="6" max="6" width="15" style="1" customWidth="1"/>
    <col min="7" max="7" width="15.625" style="1" customWidth="1"/>
    <col min="8" max="9" width="15" style="1" customWidth="1"/>
    <col min="10" max="10" width="5.625" style="1" customWidth="1"/>
    <col min="11" max="11" width="16.125" style="1" customWidth="1"/>
    <col min="12" max="12" width="2" style="2" customWidth="1"/>
    <col min="13" max="17" width="1.125" style="2" customWidth="1"/>
    <col min="18" max="16384" width="9" style="2"/>
  </cols>
  <sheetData>
    <row r="1" spans="2:17" ht="8.25" customHeight="1" x14ac:dyDescent="0.25"/>
    <row r="2" spans="2:17" ht="18" customHeight="1" x14ac:dyDescent="0.25">
      <c r="B2" s="12"/>
      <c r="C2" s="12"/>
      <c r="D2" s="12"/>
      <c r="E2" s="12"/>
      <c r="F2" s="12"/>
      <c r="G2" s="12"/>
      <c r="H2" s="12"/>
      <c r="I2" s="12"/>
      <c r="J2" s="12"/>
      <c r="K2" s="96" t="s">
        <v>400</v>
      </c>
      <c r="L2" s="96"/>
      <c r="M2" s="96"/>
      <c r="N2" s="96"/>
      <c r="O2" s="96"/>
      <c r="P2" s="96"/>
      <c r="Q2" s="96"/>
    </row>
    <row r="3" spans="2:17" ht="21.75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96"/>
      <c r="L3" s="96"/>
      <c r="M3" s="96"/>
      <c r="N3" s="96"/>
      <c r="O3" s="96"/>
      <c r="P3" s="96"/>
      <c r="Q3" s="96"/>
    </row>
    <row r="4" spans="2:17" ht="15" customHeight="1" thickBot="1" x14ac:dyDescent="0.3">
      <c r="B4" s="13"/>
      <c r="C4" s="13"/>
      <c r="D4" s="14"/>
      <c r="E4" s="14"/>
      <c r="F4" s="14"/>
      <c r="G4" s="14"/>
      <c r="H4" s="14"/>
      <c r="I4" s="14"/>
      <c r="J4" s="14"/>
      <c r="K4" s="97"/>
      <c r="L4" s="96"/>
      <c r="M4" s="96"/>
      <c r="N4" s="96"/>
      <c r="O4" s="96"/>
      <c r="P4" s="96"/>
      <c r="Q4" s="96"/>
    </row>
    <row r="5" spans="2:17" s="4" customFormat="1" ht="34.5" customHeight="1" thickBot="1" x14ac:dyDescent="0.3">
      <c r="B5" s="19" t="s">
        <v>0</v>
      </c>
      <c r="C5" s="33" t="s">
        <v>1</v>
      </c>
      <c r="D5" s="3" t="s">
        <v>2</v>
      </c>
      <c r="E5" s="3" t="s">
        <v>3</v>
      </c>
      <c r="F5" s="98" t="s">
        <v>4</v>
      </c>
      <c r="G5" s="98"/>
      <c r="H5" s="98"/>
      <c r="I5" s="98"/>
      <c r="J5" s="3" t="s">
        <v>5</v>
      </c>
      <c r="K5" s="29" t="s">
        <v>6</v>
      </c>
      <c r="L5" s="30" t="s">
        <v>7</v>
      </c>
      <c r="M5" s="31" t="s">
        <v>8</v>
      </c>
      <c r="N5" s="31" t="s">
        <v>9</v>
      </c>
      <c r="O5" s="31" t="s">
        <v>10</v>
      </c>
      <c r="P5" s="31" t="s">
        <v>11</v>
      </c>
      <c r="Q5" s="32" t="s">
        <v>12</v>
      </c>
    </row>
    <row r="6" spans="2:17" s="4" customFormat="1" ht="21" customHeight="1" thickTop="1" x14ac:dyDescent="0.25">
      <c r="B6" s="72" t="s">
        <v>18</v>
      </c>
      <c r="C6" s="73" t="s">
        <v>15</v>
      </c>
      <c r="D6" s="63" t="s">
        <v>200</v>
      </c>
      <c r="E6" s="8" t="s">
        <v>209</v>
      </c>
      <c r="F6" s="8" t="s">
        <v>48</v>
      </c>
      <c r="G6" s="5" t="s">
        <v>205</v>
      </c>
      <c r="H6" s="5" t="s">
        <v>302</v>
      </c>
      <c r="I6" s="5" t="s">
        <v>206</v>
      </c>
      <c r="J6" s="99" t="s">
        <v>21</v>
      </c>
      <c r="K6" s="34" t="s">
        <v>53</v>
      </c>
      <c r="L6" s="76"/>
      <c r="M6" s="70">
        <v>6.9</v>
      </c>
      <c r="N6" s="70">
        <v>2.7</v>
      </c>
      <c r="O6" s="70">
        <v>2.1</v>
      </c>
      <c r="P6" s="70">
        <v>2.6</v>
      </c>
      <c r="Q6" s="71">
        <f>M6*70+N6*75+O6*25+P6*45</f>
        <v>855</v>
      </c>
    </row>
    <row r="7" spans="2:17" s="7" customFormat="1" ht="21" customHeight="1" x14ac:dyDescent="0.25">
      <c r="B7" s="59"/>
      <c r="C7" s="67"/>
      <c r="D7" s="68"/>
      <c r="E7" s="6" t="s">
        <v>208</v>
      </c>
      <c r="F7" s="6" t="s">
        <v>51</v>
      </c>
      <c r="G7" s="6" t="s">
        <v>52</v>
      </c>
      <c r="H7" s="6" t="s">
        <v>303</v>
      </c>
      <c r="I7" s="6" t="s">
        <v>207</v>
      </c>
      <c r="J7" s="100"/>
      <c r="K7" s="35" t="s">
        <v>54</v>
      </c>
      <c r="L7" s="69"/>
      <c r="M7" s="57"/>
      <c r="N7" s="57"/>
      <c r="O7" s="57"/>
      <c r="P7" s="57"/>
      <c r="Q7" s="58"/>
    </row>
    <row r="8" spans="2:17" s="4" customFormat="1" ht="21" customHeight="1" x14ac:dyDescent="0.25">
      <c r="B8" s="59" t="s">
        <v>27</v>
      </c>
      <c r="C8" s="61" t="s">
        <v>16</v>
      </c>
      <c r="D8" s="63" t="s">
        <v>60</v>
      </c>
      <c r="E8" s="5" t="s">
        <v>210</v>
      </c>
      <c r="F8" s="5" t="s">
        <v>201</v>
      </c>
      <c r="G8" s="5" t="s">
        <v>203</v>
      </c>
      <c r="H8" s="5" t="s">
        <v>306</v>
      </c>
      <c r="I8" s="5" t="s">
        <v>308</v>
      </c>
      <c r="J8" s="63" t="s">
        <v>21</v>
      </c>
      <c r="K8" s="16" t="s">
        <v>305</v>
      </c>
      <c r="L8" s="65"/>
      <c r="M8" s="52">
        <v>6.7</v>
      </c>
      <c r="N8" s="52">
        <v>2.6</v>
      </c>
      <c r="O8" s="52">
        <v>2.2000000000000002</v>
      </c>
      <c r="P8" s="52">
        <v>2.7</v>
      </c>
      <c r="Q8" s="54">
        <f>M8*70+N8*75+O8*25+P8*45</f>
        <v>840.5</v>
      </c>
    </row>
    <row r="9" spans="2:17" s="7" customFormat="1" ht="21" customHeight="1" x14ac:dyDescent="0.25">
      <c r="B9" s="59"/>
      <c r="C9" s="67"/>
      <c r="D9" s="68"/>
      <c r="E9" s="6" t="s">
        <v>211</v>
      </c>
      <c r="F9" s="6" t="s">
        <v>202</v>
      </c>
      <c r="G9" s="6" t="s">
        <v>204</v>
      </c>
      <c r="H9" s="6" t="s">
        <v>307</v>
      </c>
      <c r="I9" s="6" t="s">
        <v>309</v>
      </c>
      <c r="J9" s="68"/>
      <c r="K9" s="15" t="s">
        <v>304</v>
      </c>
      <c r="L9" s="69"/>
      <c r="M9" s="57"/>
      <c r="N9" s="57"/>
      <c r="O9" s="57"/>
      <c r="P9" s="57"/>
      <c r="Q9" s="58"/>
    </row>
    <row r="10" spans="2:17" s="4" customFormat="1" ht="21" customHeight="1" x14ac:dyDescent="0.25">
      <c r="B10" s="59" t="s">
        <v>28</v>
      </c>
      <c r="C10" s="61" t="s">
        <v>17</v>
      </c>
      <c r="D10" s="90" t="s">
        <v>72</v>
      </c>
      <c r="E10" s="91"/>
      <c r="F10" s="91"/>
      <c r="G10" s="91"/>
      <c r="H10" s="91"/>
      <c r="I10" s="91"/>
      <c r="J10" s="91"/>
      <c r="K10" s="92"/>
      <c r="L10" s="65"/>
      <c r="M10" s="52"/>
      <c r="N10" s="52"/>
      <c r="O10" s="52"/>
      <c r="P10" s="52"/>
      <c r="Q10" s="54"/>
    </row>
    <row r="11" spans="2:17" s="7" customFormat="1" ht="21" customHeight="1" thickBot="1" x14ac:dyDescent="0.3">
      <c r="B11" s="60"/>
      <c r="C11" s="62"/>
      <c r="D11" s="93"/>
      <c r="E11" s="94"/>
      <c r="F11" s="94"/>
      <c r="G11" s="94"/>
      <c r="H11" s="94"/>
      <c r="I11" s="94"/>
      <c r="J11" s="94"/>
      <c r="K11" s="95"/>
      <c r="L11" s="66"/>
      <c r="M11" s="53"/>
      <c r="N11" s="53"/>
      <c r="O11" s="53"/>
      <c r="P11" s="53"/>
      <c r="Q11" s="55"/>
    </row>
    <row r="12" spans="2:17" s="4" customFormat="1" ht="21" customHeight="1" x14ac:dyDescent="0.25">
      <c r="B12" s="72" t="s">
        <v>29</v>
      </c>
      <c r="C12" s="73" t="s">
        <v>13</v>
      </c>
      <c r="D12" s="84" t="s">
        <v>72</v>
      </c>
      <c r="E12" s="85"/>
      <c r="F12" s="85"/>
      <c r="G12" s="85"/>
      <c r="H12" s="85"/>
      <c r="I12" s="85"/>
      <c r="J12" s="85"/>
      <c r="K12" s="86"/>
      <c r="L12" s="38"/>
      <c r="M12" s="40"/>
      <c r="N12" s="40"/>
      <c r="O12" s="40"/>
      <c r="P12" s="40"/>
      <c r="Q12" s="71"/>
    </row>
    <row r="13" spans="2:17" s="7" customFormat="1" ht="21" customHeight="1" x14ac:dyDescent="0.25">
      <c r="B13" s="59"/>
      <c r="C13" s="67"/>
      <c r="D13" s="87"/>
      <c r="E13" s="88"/>
      <c r="F13" s="88"/>
      <c r="G13" s="88"/>
      <c r="H13" s="88"/>
      <c r="I13" s="88"/>
      <c r="J13" s="88"/>
      <c r="K13" s="89"/>
      <c r="L13" s="39"/>
      <c r="M13" s="41"/>
      <c r="N13" s="41"/>
      <c r="O13" s="41"/>
      <c r="P13" s="41"/>
      <c r="Q13" s="58"/>
    </row>
    <row r="14" spans="2:17" s="4" customFormat="1" ht="21" customHeight="1" x14ac:dyDescent="0.25">
      <c r="B14" s="59" t="s">
        <v>30</v>
      </c>
      <c r="C14" s="61" t="s">
        <v>14</v>
      </c>
      <c r="D14" s="63" t="s">
        <v>68</v>
      </c>
      <c r="E14" s="36" t="s">
        <v>311</v>
      </c>
      <c r="F14" s="8" t="s">
        <v>214</v>
      </c>
      <c r="G14" s="5" t="s">
        <v>212</v>
      </c>
      <c r="H14" s="5" t="s">
        <v>327</v>
      </c>
      <c r="I14" s="5" t="s">
        <v>329</v>
      </c>
      <c r="J14" s="63" t="s">
        <v>20</v>
      </c>
      <c r="K14" s="16" t="s">
        <v>107</v>
      </c>
      <c r="L14" s="65"/>
      <c r="M14" s="52">
        <v>6.7</v>
      </c>
      <c r="N14" s="52">
        <v>2.6</v>
      </c>
      <c r="O14" s="52">
        <v>2.2999999999999998</v>
      </c>
      <c r="P14" s="52">
        <v>2.8</v>
      </c>
      <c r="Q14" s="54">
        <f>M14*70+N14*75+O14*25+P14*45</f>
        <v>847.5</v>
      </c>
    </row>
    <row r="15" spans="2:17" s="7" customFormat="1" ht="21" customHeight="1" x14ac:dyDescent="0.25">
      <c r="B15" s="59"/>
      <c r="C15" s="67"/>
      <c r="D15" s="68"/>
      <c r="E15" s="6" t="s">
        <v>310</v>
      </c>
      <c r="F15" s="6" t="s">
        <v>215</v>
      </c>
      <c r="G15" s="6" t="s">
        <v>213</v>
      </c>
      <c r="H15" s="6" t="s">
        <v>328</v>
      </c>
      <c r="I15" s="6" t="s">
        <v>330</v>
      </c>
      <c r="J15" s="68"/>
      <c r="K15" s="15" t="s">
        <v>108</v>
      </c>
      <c r="L15" s="69"/>
      <c r="M15" s="57"/>
      <c r="N15" s="57"/>
      <c r="O15" s="57"/>
      <c r="P15" s="57"/>
      <c r="Q15" s="58"/>
    </row>
    <row r="16" spans="2:17" s="4" customFormat="1" ht="21" customHeight="1" x14ac:dyDescent="0.25">
      <c r="B16" s="59" t="s">
        <v>31</v>
      </c>
      <c r="C16" s="61" t="s">
        <v>15</v>
      </c>
      <c r="D16" s="63" t="s">
        <v>220</v>
      </c>
      <c r="E16" s="5" t="s">
        <v>218</v>
      </c>
      <c r="F16" s="5" t="s">
        <v>216</v>
      </c>
      <c r="G16" s="5" t="s">
        <v>75</v>
      </c>
      <c r="H16" s="5" t="s">
        <v>356</v>
      </c>
      <c r="I16" s="5" t="s">
        <v>331</v>
      </c>
      <c r="J16" s="101" t="s">
        <v>19</v>
      </c>
      <c r="K16" s="42" t="s">
        <v>168</v>
      </c>
      <c r="L16" s="65"/>
      <c r="M16" s="52">
        <v>6.6</v>
      </c>
      <c r="N16" s="52">
        <v>2.7</v>
      </c>
      <c r="O16" s="52">
        <v>2.1</v>
      </c>
      <c r="P16" s="52">
        <v>2.9</v>
      </c>
      <c r="Q16" s="54">
        <f>M16*70+N16*75+O16*25+P16*45</f>
        <v>847.5</v>
      </c>
    </row>
    <row r="17" spans="2:17" s="7" customFormat="1" ht="21" customHeight="1" x14ac:dyDescent="0.25">
      <c r="B17" s="59"/>
      <c r="C17" s="67"/>
      <c r="D17" s="68"/>
      <c r="E17" s="6" t="s">
        <v>219</v>
      </c>
      <c r="F17" s="6" t="s">
        <v>217</v>
      </c>
      <c r="G17" s="6" t="s">
        <v>76</v>
      </c>
      <c r="H17" s="6" t="s">
        <v>357</v>
      </c>
      <c r="I17" s="6" t="s">
        <v>332</v>
      </c>
      <c r="J17" s="100"/>
      <c r="K17" s="35" t="s">
        <v>169</v>
      </c>
      <c r="L17" s="69"/>
      <c r="M17" s="57"/>
      <c r="N17" s="57"/>
      <c r="O17" s="57"/>
      <c r="P17" s="57"/>
      <c r="Q17" s="58"/>
    </row>
    <row r="18" spans="2:17" s="4" customFormat="1" ht="21" customHeight="1" x14ac:dyDescent="0.25">
      <c r="B18" s="59" t="s">
        <v>32</v>
      </c>
      <c r="C18" s="61" t="s">
        <v>16</v>
      </c>
      <c r="D18" s="63" t="s">
        <v>101</v>
      </c>
      <c r="E18" s="8" t="s">
        <v>224</v>
      </c>
      <c r="F18" s="8" t="s">
        <v>335</v>
      </c>
      <c r="G18" s="8" t="s">
        <v>238</v>
      </c>
      <c r="H18" s="8" t="s">
        <v>333</v>
      </c>
      <c r="I18" s="8" t="s">
        <v>226</v>
      </c>
      <c r="J18" s="63" t="s">
        <v>20</v>
      </c>
      <c r="K18" s="16" t="s">
        <v>111</v>
      </c>
      <c r="L18" s="65"/>
      <c r="M18" s="52">
        <v>6.5</v>
      </c>
      <c r="N18" s="52">
        <v>2.5</v>
      </c>
      <c r="O18" s="52">
        <v>2.2000000000000002</v>
      </c>
      <c r="P18" s="52">
        <v>2.8</v>
      </c>
      <c r="Q18" s="54">
        <f>M18*70+N18*75+O18*25+P18*45</f>
        <v>823.5</v>
      </c>
    </row>
    <row r="19" spans="2:17" s="7" customFormat="1" ht="21" customHeight="1" x14ac:dyDescent="0.25">
      <c r="B19" s="59"/>
      <c r="C19" s="67"/>
      <c r="D19" s="68"/>
      <c r="E19" s="6" t="s">
        <v>225</v>
      </c>
      <c r="F19" s="9" t="s">
        <v>336</v>
      </c>
      <c r="G19" s="6" t="s">
        <v>228</v>
      </c>
      <c r="H19" s="9" t="s">
        <v>334</v>
      </c>
      <c r="I19" s="9" t="s">
        <v>227</v>
      </c>
      <c r="J19" s="68"/>
      <c r="K19" s="15" t="s">
        <v>229</v>
      </c>
      <c r="L19" s="69"/>
      <c r="M19" s="57"/>
      <c r="N19" s="57"/>
      <c r="O19" s="57"/>
      <c r="P19" s="57"/>
      <c r="Q19" s="58"/>
    </row>
    <row r="20" spans="2:17" s="4" customFormat="1" ht="21" customHeight="1" x14ac:dyDescent="0.25">
      <c r="B20" s="59" t="s">
        <v>33</v>
      </c>
      <c r="C20" s="61" t="s">
        <v>17</v>
      </c>
      <c r="D20" s="63" t="s">
        <v>60</v>
      </c>
      <c r="E20" s="8" t="s">
        <v>234</v>
      </c>
      <c r="F20" s="37" t="s">
        <v>337</v>
      </c>
      <c r="G20" s="8" t="s">
        <v>232</v>
      </c>
      <c r="H20" s="8" t="s">
        <v>264</v>
      </c>
      <c r="I20" s="8" t="s">
        <v>339</v>
      </c>
      <c r="J20" s="63" t="s">
        <v>20</v>
      </c>
      <c r="K20" s="16" t="s">
        <v>230</v>
      </c>
      <c r="L20" s="65"/>
      <c r="M20" s="52">
        <v>6.7</v>
      </c>
      <c r="N20" s="52">
        <v>2.6</v>
      </c>
      <c r="O20" s="52">
        <v>2.1</v>
      </c>
      <c r="P20" s="52">
        <v>2.8</v>
      </c>
      <c r="Q20" s="54">
        <f>M20*70+N20*75+O20*25+P20*45</f>
        <v>842.5</v>
      </c>
    </row>
    <row r="21" spans="2:17" s="7" customFormat="1" ht="21" customHeight="1" thickBot="1" x14ac:dyDescent="0.3">
      <c r="B21" s="60"/>
      <c r="C21" s="62"/>
      <c r="D21" s="64"/>
      <c r="E21" s="11" t="s">
        <v>235</v>
      </c>
      <c r="F21" s="11" t="s">
        <v>338</v>
      </c>
      <c r="G21" s="11" t="s">
        <v>233</v>
      </c>
      <c r="H21" s="11" t="s">
        <v>312</v>
      </c>
      <c r="I21" s="11" t="s">
        <v>340</v>
      </c>
      <c r="J21" s="64"/>
      <c r="K21" s="17" t="s">
        <v>231</v>
      </c>
      <c r="L21" s="66"/>
      <c r="M21" s="53"/>
      <c r="N21" s="53"/>
      <c r="O21" s="53"/>
      <c r="P21" s="53"/>
      <c r="Q21" s="55"/>
    </row>
    <row r="22" spans="2:17" s="7" customFormat="1" ht="21" customHeight="1" x14ac:dyDescent="0.25">
      <c r="B22" s="81" t="s">
        <v>34</v>
      </c>
      <c r="C22" s="82" t="s">
        <v>13</v>
      </c>
      <c r="D22" s="74" t="s">
        <v>69</v>
      </c>
      <c r="E22" s="5" t="s">
        <v>236</v>
      </c>
      <c r="F22" s="5" t="s">
        <v>117</v>
      </c>
      <c r="G22" s="5" t="s">
        <v>115</v>
      </c>
      <c r="H22" s="5" t="s">
        <v>344</v>
      </c>
      <c r="I22" s="5" t="s">
        <v>341</v>
      </c>
      <c r="J22" s="74" t="s">
        <v>19</v>
      </c>
      <c r="K22" s="8" t="s">
        <v>239</v>
      </c>
      <c r="L22" s="83"/>
      <c r="M22" s="79">
        <v>6.5</v>
      </c>
      <c r="N22" s="79">
        <v>2.6</v>
      </c>
      <c r="O22" s="79">
        <v>2.2000000000000002</v>
      </c>
      <c r="P22" s="79">
        <v>2.7</v>
      </c>
      <c r="Q22" s="80">
        <f>M22*70+N22*75+O22*25+P22*45</f>
        <v>826.5</v>
      </c>
    </row>
    <row r="23" spans="2:17" s="7" customFormat="1" ht="21" customHeight="1" x14ac:dyDescent="0.25">
      <c r="B23" s="59"/>
      <c r="C23" s="67"/>
      <c r="D23" s="68"/>
      <c r="E23" s="6" t="s">
        <v>237</v>
      </c>
      <c r="F23" s="6" t="s">
        <v>114</v>
      </c>
      <c r="G23" s="6" t="s">
        <v>116</v>
      </c>
      <c r="H23" s="6" t="s">
        <v>345</v>
      </c>
      <c r="I23" s="6" t="s">
        <v>342</v>
      </c>
      <c r="J23" s="68"/>
      <c r="K23" s="6" t="s">
        <v>343</v>
      </c>
      <c r="L23" s="69"/>
      <c r="M23" s="57"/>
      <c r="N23" s="57"/>
      <c r="O23" s="57"/>
      <c r="P23" s="57"/>
      <c r="Q23" s="58"/>
    </row>
    <row r="24" spans="2:17" s="7" customFormat="1" ht="21" customHeight="1" x14ac:dyDescent="0.25">
      <c r="B24" s="59" t="s">
        <v>35</v>
      </c>
      <c r="C24" s="61" t="s">
        <v>14</v>
      </c>
      <c r="D24" s="63" t="s">
        <v>60</v>
      </c>
      <c r="E24" s="5" t="s">
        <v>242</v>
      </c>
      <c r="F24" s="5" t="s">
        <v>241</v>
      </c>
      <c r="G24" s="5" t="s">
        <v>120</v>
      </c>
      <c r="H24" s="5" t="s">
        <v>317</v>
      </c>
      <c r="I24" s="5" t="s">
        <v>346</v>
      </c>
      <c r="J24" s="63" t="s">
        <v>20</v>
      </c>
      <c r="K24" s="8" t="s">
        <v>122</v>
      </c>
      <c r="L24" s="65"/>
      <c r="M24" s="52">
        <v>6.6</v>
      </c>
      <c r="N24" s="52">
        <v>2.5</v>
      </c>
      <c r="O24" s="52">
        <v>2.2000000000000002</v>
      </c>
      <c r="P24" s="52">
        <v>2.5</v>
      </c>
      <c r="Q24" s="54">
        <f>M24*70+N24*75+O24*25+P24*45</f>
        <v>817</v>
      </c>
    </row>
    <row r="25" spans="2:17" s="7" customFormat="1" ht="21" customHeight="1" x14ac:dyDescent="0.25">
      <c r="B25" s="59"/>
      <c r="C25" s="67"/>
      <c r="D25" s="68"/>
      <c r="E25" s="6" t="s">
        <v>243</v>
      </c>
      <c r="F25" s="6" t="s">
        <v>316</v>
      </c>
      <c r="G25" s="6" t="s">
        <v>121</v>
      </c>
      <c r="H25" s="6" t="s">
        <v>318</v>
      </c>
      <c r="I25" s="6" t="s">
        <v>347</v>
      </c>
      <c r="J25" s="68"/>
      <c r="K25" s="6" t="s">
        <v>240</v>
      </c>
      <c r="L25" s="69"/>
      <c r="M25" s="57"/>
      <c r="N25" s="57"/>
      <c r="O25" s="57"/>
      <c r="P25" s="57"/>
      <c r="Q25" s="58"/>
    </row>
    <row r="26" spans="2:17" s="7" customFormat="1" ht="21" customHeight="1" x14ac:dyDescent="0.25">
      <c r="B26" s="59" t="s">
        <v>36</v>
      </c>
      <c r="C26" s="61" t="s">
        <v>15</v>
      </c>
      <c r="D26" s="63" t="s">
        <v>221</v>
      </c>
      <c r="E26" s="5" t="s">
        <v>319</v>
      </c>
      <c r="F26" s="37" t="s">
        <v>185</v>
      </c>
      <c r="G26" s="5" t="s">
        <v>160</v>
      </c>
      <c r="H26" s="5" t="s">
        <v>348</v>
      </c>
      <c r="I26" s="5" t="s">
        <v>323</v>
      </c>
      <c r="J26" s="63" t="s">
        <v>22</v>
      </c>
      <c r="K26" s="34" t="s">
        <v>81</v>
      </c>
      <c r="L26" s="65"/>
      <c r="M26" s="52">
        <v>6.7</v>
      </c>
      <c r="N26" s="52">
        <v>2.7</v>
      </c>
      <c r="O26" s="52">
        <v>2.1</v>
      </c>
      <c r="P26" s="52">
        <v>2.8</v>
      </c>
      <c r="Q26" s="54">
        <f>M26*70+N26*75+O26*25+P26*45</f>
        <v>850</v>
      </c>
    </row>
    <row r="27" spans="2:17" s="7" customFormat="1" ht="21" customHeight="1" x14ac:dyDescent="0.25">
      <c r="B27" s="59"/>
      <c r="C27" s="67"/>
      <c r="D27" s="68"/>
      <c r="E27" s="6" t="s">
        <v>320</v>
      </c>
      <c r="F27" s="6" t="s">
        <v>186</v>
      </c>
      <c r="G27" s="6" t="s">
        <v>161</v>
      </c>
      <c r="H27" s="6" t="s">
        <v>349</v>
      </c>
      <c r="I27" s="6" t="s">
        <v>324</v>
      </c>
      <c r="J27" s="68"/>
      <c r="K27" s="35" t="s">
        <v>82</v>
      </c>
      <c r="L27" s="69"/>
      <c r="M27" s="57"/>
      <c r="N27" s="57"/>
      <c r="O27" s="57"/>
      <c r="P27" s="57"/>
      <c r="Q27" s="58"/>
    </row>
    <row r="28" spans="2:17" s="7" customFormat="1" ht="21" customHeight="1" x14ac:dyDescent="0.25">
      <c r="B28" s="59" t="s">
        <v>37</v>
      </c>
      <c r="C28" s="61" t="s">
        <v>16</v>
      </c>
      <c r="D28" s="63" t="s">
        <v>60</v>
      </c>
      <c r="E28" s="8" t="s">
        <v>321</v>
      </c>
      <c r="F28" s="8" t="s">
        <v>350</v>
      </c>
      <c r="G28" s="8" t="s">
        <v>134</v>
      </c>
      <c r="H28" s="8" t="s">
        <v>245</v>
      </c>
      <c r="I28" s="8" t="s">
        <v>314</v>
      </c>
      <c r="J28" s="63" t="s">
        <v>20</v>
      </c>
      <c r="K28" s="5" t="s">
        <v>247</v>
      </c>
      <c r="L28" s="65"/>
      <c r="M28" s="52">
        <v>6.6</v>
      </c>
      <c r="N28" s="52">
        <v>2.7</v>
      </c>
      <c r="O28" s="52">
        <v>2.2000000000000002</v>
      </c>
      <c r="P28" s="52">
        <v>2.7</v>
      </c>
      <c r="Q28" s="54">
        <f>M28*70+N28*75+O28*25+P28*45</f>
        <v>841</v>
      </c>
    </row>
    <row r="29" spans="2:17" s="7" customFormat="1" ht="21" customHeight="1" x14ac:dyDescent="0.25">
      <c r="B29" s="59"/>
      <c r="C29" s="67"/>
      <c r="D29" s="68"/>
      <c r="E29" s="6" t="s">
        <v>322</v>
      </c>
      <c r="F29" s="6" t="s">
        <v>351</v>
      </c>
      <c r="G29" s="6" t="s">
        <v>313</v>
      </c>
      <c r="H29" s="6" t="s">
        <v>246</v>
      </c>
      <c r="I29" s="6" t="s">
        <v>315</v>
      </c>
      <c r="J29" s="68"/>
      <c r="K29" s="6" t="s">
        <v>248</v>
      </c>
      <c r="L29" s="69"/>
      <c r="M29" s="57"/>
      <c r="N29" s="57"/>
      <c r="O29" s="57"/>
      <c r="P29" s="57"/>
      <c r="Q29" s="58"/>
    </row>
    <row r="30" spans="2:17" s="7" customFormat="1" ht="21" customHeight="1" x14ac:dyDescent="0.25">
      <c r="B30" s="59" t="s">
        <v>38</v>
      </c>
      <c r="C30" s="61" t="s">
        <v>17</v>
      </c>
      <c r="D30" s="63" t="s">
        <v>70</v>
      </c>
      <c r="E30" s="37" t="s">
        <v>251</v>
      </c>
      <c r="F30" s="8" t="s">
        <v>255</v>
      </c>
      <c r="G30" s="8" t="s">
        <v>250</v>
      </c>
      <c r="H30" s="8" t="s">
        <v>253</v>
      </c>
      <c r="I30" s="8" t="s">
        <v>352</v>
      </c>
      <c r="J30" s="63" t="s">
        <v>20</v>
      </c>
      <c r="K30" s="16" t="s">
        <v>130</v>
      </c>
      <c r="L30" s="65"/>
      <c r="M30" s="52">
        <v>6.5</v>
      </c>
      <c r="N30" s="52">
        <v>2.5</v>
      </c>
      <c r="O30" s="52">
        <v>2.2000000000000002</v>
      </c>
      <c r="P30" s="52">
        <v>2.9</v>
      </c>
      <c r="Q30" s="54">
        <f>M30*70+N30*75+O30*25+P30*45</f>
        <v>828</v>
      </c>
    </row>
    <row r="31" spans="2:17" s="7" customFormat="1" ht="21" customHeight="1" thickBot="1" x14ac:dyDescent="0.3">
      <c r="B31" s="60"/>
      <c r="C31" s="62"/>
      <c r="D31" s="64"/>
      <c r="E31" s="11" t="s">
        <v>252</v>
      </c>
      <c r="F31" s="11" t="s">
        <v>256</v>
      </c>
      <c r="G31" s="11" t="s">
        <v>129</v>
      </c>
      <c r="H31" s="11" t="s">
        <v>254</v>
      </c>
      <c r="I31" s="11" t="s">
        <v>353</v>
      </c>
      <c r="J31" s="64"/>
      <c r="K31" s="17" t="s">
        <v>249</v>
      </c>
      <c r="L31" s="66"/>
      <c r="M31" s="53"/>
      <c r="N31" s="53"/>
      <c r="O31" s="53"/>
      <c r="P31" s="53"/>
      <c r="Q31" s="55"/>
    </row>
    <row r="32" spans="2:17" s="4" customFormat="1" ht="21" customHeight="1" x14ac:dyDescent="0.25">
      <c r="B32" s="81" t="s">
        <v>39</v>
      </c>
      <c r="C32" s="82" t="s">
        <v>13</v>
      </c>
      <c r="D32" s="74" t="s">
        <v>60</v>
      </c>
      <c r="E32" s="36" t="s">
        <v>267</v>
      </c>
      <c r="F32" s="5" t="s">
        <v>269</v>
      </c>
      <c r="G32" s="5" t="s">
        <v>139</v>
      </c>
      <c r="H32" s="5" t="s">
        <v>264</v>
      </c>
      <c r="I32" s="5" t="s">
        <v>354</v>
      </c>
      <c r="J32" s="74" t="s">
        <v>19</v>
      </c>
      <c r="K32" s="20" t="s">
        <v>257</v>
      </c>
      <c r="L32" s="83"/>
      <c r="M32" s="79">
        <v>6.6</v>
      </c>
      <c r="N32" s="79">
        <v>2.5</v>
      </c>
      <c r="O32" s="79">
        <v>2.2000000000000002</v>
      </c>
      <c r="P32" s="79">
        <v>2.8</v>
      </c>
      <c r="Q32" s="80">
        <f>M32*70+N32*75+O32*25+P32*45</f>
        <v>830.5</v>
      </c>
    </row>
    <row r="33" spans="2:17" s="7" customFormat="1" ht="21" customHeight="1" x14ac:dyDescent="0.25">
      <c r="B33" s="59"/>
      <c r="C33" s="67"/>
      <c r="D33" s="68"/>
      <c r="E33" s="6" t="s">
        <v>266</v>
      </c>
      <c r="F33" s="6" t="s">
        <v>270</v>
      </c>
      <c r="G33" s="6" t="s">
        <v>141</v>
      </c>
      <c r="H33" s="6" t="s">
        <v>265</v>
      </c>
      <c r="I33" s="6" t="s">
        <v>355</v>
      </c>
      <c r="J33" s="68"/>
      <c r="K33" s="15" t="s">
        <v>258</v>
      </c>
      <c r="L33" s="69"/>
      <c r="M33" s="57"/>
      <c r="N33" s="57"/>
      <c r="O33" s="57"/>
      <c r="P33" s="57"/>
      <c r="Q33" s="58"/>
    </row>
    <row r="34" spans="2:17" s="4" customFormat="1" ht="21" customHeight="1" x14ac:dyDescent="0.25">
      <c r="B34" s="59" t="s">
        <v>40</v>
      </c>
      <c r="C34" s="61" t="s">
        <v>14</v>
      </c>
      <c r="D34" s="63" t="s">
        <v>191</v>
      </c>
      <c r="E34" s="5" t="s">
        <v>271</v>
      </c>
      <c r="F34" s="5" t="s">
        <v>273</v>
      </c>
      <c r="G34" s="5" t="s">
        <v>275</v>
      </c>
      <c r="H34" s="5" t="s">
        <v>394</v>
      </c>
      <c r="I34" s="5" t="s">
        <v>375</v>
      </c>
      <c r="J34" s="63" t="s">
        <v>20</v>
      </c>
      <c r="K34" s="16" t="s">
        <v>259</v>
      </c>
      <c r="L34" s="65"/>
      <c r="M34" s="52">
        <v>6.6</v>
      </c>
      <c r="N34" s="52">
        <v>2.7</v>
      </c>
      <c r="O34" s="52">
        <v>2.1</v>
      </c>
      <c r="P34" s="52">
        <v>2.7</v>
      </c>
      <c r="Q34" s="54">
        <f>M34*70+N34*75+O34*25+P34*45</f>
        <v>838.5</v>
      </c>
    </row>
    <row r="35" spans="2:17" s="7" customFormat="1" ht="21" customHeight="1" x14ac:dyDescent="0.25">
      <c r="B35" s="59"/>
      <c r="C35" s="67"/>
      <c r="D35" s="68"/>
      <c r="E35" s="6" t="s">
        <v>272</v>
      </c>
      <c r="F35" s="6" t="s">
        <v>274</v>
      </c>
      <c r="G35" s="6" t="s">
        <v>276</v>
      </c>
      <c r="H35" s="6" t="s">
        <v>395</v>
      </c>
      <c r="I35" s="6" t="s">
        <v>376</v>
      </c>
      <c r="J35" s="68"/>
      <c r="K35" s="15" t="s">
        <v>260</v>
      </c>
      <c r="L35" s="69"/>
      <c r="M35" s="57"/>
      <c r="N35" s="57"/>
      <c r="O35" s="57"/>
      <c r="P35" s="57"/>
      <c r="Q35" s="58"/>
    </row>
    <row r="36" spans="2:17" s="4" customFormat="1" ht="21" customHeight="1" x14ac:dyDescent="0.25">
      <c r="B36" s="59" t="s">
        <v>41</v>
      </c>
      <c r="C36" s="61" t="s">
        <v>15</v>
      </c>
      <c r="D36" s="75" t="s">
        <v>222</v>
      </c>
      <c r="E36" s="5" t="s">
        <v>363</v>
      </c>
      <c r="F36" s="37" t="s">
        <v>277</v>
      </c>
      <c r="G36" s="5" t="s">
        <v>377</v>
      </c>
      <c r="H36" s="5" t="s">
        <v>379</v>
      </c>
      <c r="I36" s="5" t="s">
        <v>365</v>
      </c>
      <c r="J36" s="63" t="s">
        <v>22</v>
      </c>
      <c r="K36" s="42" t="s">
        <v>170</v>
      </c>
      <c r="L36" s="65"/>
      <c r="M36" s="52">
        <v>6.7</v>
      </c>
      <c r="N36" s="52">
        <v>2.5</v>
      </c>
      <c r="O36" s="52">
        <v>2.2000000000000002</v>
      </c>
      <c r="P36" s="52">
        <v>2.9</v>
      </c>
      <c r="Q36" s="54">
        <f>M36*70+N36*75+O36*25+P36*45</f>
        <v>842</v>
      </c>
    </row>
    <row r="37" spans="2:17" s="7" customFormat="1" ht="21" customHeight="1" x14ac:dyDescent="0.25">
      <c r="B37" s="59"/>
      <c r="C37" s="67"/>
      <c r="D37" s="68"/>
      <c r="E37" s="6" t="s">
        <v>364</v>
      </c>
      <c r="F37" s="6" t="s">
        <v>278</v>
      </c>
      <c r="G37" s="6" t="s">
        <v>378</v>
      </c>
      <c r="H37" s="6" t="s">
        <v>227</v>
      </c>
      <c r="I37" s="6" t="s">
        <v>366</v>
      </c>
      <c r="J37" s="68"/>
      <c r="K37" s="35" t="s">
        <v>171</v>
      </c>
      <c r="L37" s="69"/>
      <c r="M37" s="57"/>
      <c r="N37" s="57"/>
      <c r="O37" s="57"/>
      <c r="P37" s="57"/>
      <c r="Q37" s="58"/>
    </row>
    <row r="38" spans="2:17" s="4" customFormat="1" ht="21" customHeight="1" x14ac:dyDescent="0.25">
      <c r="B38" s="59" t="s">
        <v>71</v>
      </c>
      <c r="C38" s="61" t="s">
        <v>16</v>
      </c>
      <c r="D38" s="63" t="s">
        <v>68</v>
      </c>
      <c r="E38" s="5" t="s">
        <v>281</v>
      </c>
      <c r="F38" s="5" t="s">
        <v>285</v>
      </c>
      <c r="G38" s="5" t="s">
        <v>194</v>
      </c>
      <c r="H38" s="5" t="s">
        <v>382</v>
      </c>
      <c r="I38" s="5" t="s">
        <v>283</v>
      </c>
      <c r="J38" s="63" t="s">
        <v>20</v>
      </c>
      <c r="K38" s="5" t="s">
        <v>148</v>
      </c>
      <c r="L38" s="65"/>
      <c r="M38" s="52">
        <v>6.6</v>
      </c>
      <c r="N38" s="52">
        <v>2.6</v>
      </c>
      <c r="O38" s="52">
        <v>2.2000000000000002</v>
      </c>
      <c r="P38" s="52">
        <v>2.6</v>
      </c>
      <c r="Q38" s="54">
        <f>M38*70+N38*75+O38*25+P38*45</f>
        <v>829</v>
      </c>
    </row>
    <row r="39" spans="2:17" s="7" customFormat="1" ht="21" customHeight="1" x14ac:dyDescent="0.25">
      <c r="B39" s="59"/>
      <c r="C39" s="67"/>
      <c r="D39" s="68"/>
      <c r="E39" s="6" t="s">
        <v>282</v>
      </c>
      <c r="F39" s="6" t="s">
        <v>286</v>
      </c>
      <c r="G39" s="6" t="s">
        <v>193</v>
      </c>
      <c r="H39" s="6" t="s">
        <v>383</v>
      </c>
      <c r="I39" s="6" t="s">
        <v>284</v>
      </c>
      <c r="J39" s="68"/>
      <c r="K39" s="6" t="s">
        <v>261</v>
      </c>
      <c r="L39" s="69"/>
      <c r="M39" s="57"/>
      <c r="N39" s="57"/>
      <c r="O39" s="57"/>
      <c r="P39" s="57"/>
      <c r="Q39" s="58"/>
    </row>
    <row r="40" spans="2:17" s="4" customFormat="1" ht="21" customHeight="1" x14ac:dyDescent="0.25">
      <c r="B40" s="59" t="s">
        <v>42</v>
      </c>
      <c r="C40" s="61" t="s">
        <v>17</v>
      </c>
      <c r="D40" s="63" t="s">
        <v>60</v>
      </c>
      <c r="E40" s="43" t="s">
        <v>367</v>
      </c>
      <c r="F40" s="8" t="s">
        <v>390</v>
      </c>
      <c r="G40" s="43" t="s">
        <v>268</v>
      </c>
      <c r="H40" s="8" t="s">
        <v>380</v>
      </c>
      <c r="I40" s="10" t="s">
        <v>279</v>
      </c>
      <c r="J40" s="63" t="s">
        <v>20</v>
      </c>
      <c r="K40" s="16" t="s">
        <v>262</v>
      </c>
      <c r="L40" s="65"/>
      <c r="M40" s="52">
        <v>6.5</v>
      </c>
      <c r="N40" s="52">
        <v>2.7</v>
      </c>
      <c r="O40" s="52">
        <v>2.2000000000000002</v>
      </c>
      <c r="P40" s="52">
        <v>2.7</v>
      </c>
      <c r="Q40" s="54">
        <f>M40*70+N40*75+O40*25+P40*45</f>
        <v>834</v>
      </c>
    </row>
    <row r="41" spans="2:17" s="7" customFormat="1" ht="21" customHeight="1" thickBot="1" x14ac:dyDescent="0.3">
      <c r="B41" s="60"/>
      <c r="C41" s="62"/>
      <c r="D41" s="64"/>
      <c r="E41" s="11" t="s">
        <v>368</v>
      </c>
      <c r="F41" s="11" t="s">
        <v>391</v>
      </c>
      <c r="G41" s="18" t="s">
        <v>150</v>
      </c>
      <c r="H41" s="11" t="s">
        <v>381</v>
      </c>
      <c r="I41" s="18" t="s">
        <v>280</v>
      </c>
      <c r="J41" s="64"/>
      <c r="K41" s="11" t="s">
        <v>263</v>
      </c>
      <c r="L41" s="66"/>
      <c r="M41" s="53"/>
      <c r="N41" s="53"/>
      <c r="O41" s="53"/>
      <c r="P41" s="53"/>
      <c r="Q41" s="55"/>
    </row>
    <row r="42" spans="2:17" s="7" customFormat="1" ht="21" customHeight="1" x14ac:dyDescent="0.25">
      <c r="B42" s="72" t="s">
        <v>43</v>
      </c>
      <c r="C42" s="73" t="s">
        <v>13</v>
      </c>
      <c r="D42" s="74" t="s">
        <v>69</v>
      </c>
      <c r="E42" s="5" t="s">
        <v>358</v>
      </c>
      <c r="F42" s="5" t="s">
        <v>151</v>
      </c>
      <c r="G42" s="5" t="s">
        <v>288</v>
      </c>
      <c r="H42" s="5" t="s">
        <v>386</v>
      </c>
      <c r="I42" s="5" t="s">
        <v>325</v>
      </c>
      <c r="J42" s="75" t="s">
        <v>19</v>
      </c>
      <c r="K42" s="5" t="s">
        <v>290</v>
      </c>
      <c r="L42" s="76"/>
      <c r="M42" s="70">
        <v>6.5</v>
      </c>
      <c r="N42" s="70">
        <v>2.6</v>
      </c>
      <c r="O42" s="70">
        <v>2.2000000000000002</v>
      </c>
      <c r="P42" s="70">
        <v>2.9</v>
      </c>
      <c r="Q42" s="71">
        <f>M42*70+N42*75+O42*25+P42*45</f>
        <v>835.5</v>
      </c>
    </row>
    <row r="43" spans="2:17" s="7" customFormat="1" ht="21" customHeight="1" x14ac:dyDescent="0.25">
      <c r="B43" s="59"/>
      <c r="C43" s="67"/>
      <c r="D43" s="68"/>
      <c r="E43" s="6" t="s">
        <v>359</v>
      </c>
      <c r="F43" s="6" t="s">
        <v>287</v>
      </c>
      <c r="G43" s="6" t="s">
        <v>154</v>
      </c>
      <c r="H43" s="6" t="s">
        <v>387</v>
      </c>
      <c r="I43" s="6" t="s">
        <v>326</v>
      </c>
      <c r="J43" s="68"/>
      <c r="K43" s="6" t="s">
        <v>289</v>
      </c>
      <c r="L43" s="69"/>
      <c r="M43" s="57"/>
      <c r="N43" s="57"/>
      <c r="O43" s="57"/>
      <c r="P43" s="57"/>
      <c r="Q43" s="58"/>
    </row>
    <row r="44" spans="2:17" s="7" customFormat="1" ht="21" customHeight="1" x14ac:dyDescent="0.25">
      <c r="B44" s="59" t="s">
        <v>44</v>
      </c>
      <c r="C44" s="61" t="s">
        <v>14</v>
      </c>
      <c r="D44" s="63" t="s">
        <v>60</v>
      </c>
      <c r="E44" s="5" t="s">
        <v>369</v>
      </c>
      <c r="F44" s="5" t="s">
        <v>298</v>
      </c>
      <c r="G44" s="5" t="s">
        <v>158</v>
      </c>
      <c r="H44" s="5" t="s">
        <v>301</v>
      </c>
      <c r="I44" s="5" t="s">
        <v>392</v>
      </c>
      <c r="J44" s="63" t="s">
        <v>20</v>
      </c>
      <c r="K44" s="16" t="s">
        <v>178</v>
      </c>
      <c r="L44" s="65"/>
      <c r="M44" s="52">
        <v>6.7</v>
      </c>
      <c r="N44" s="52">
        <v>2.5</v>
      </c>
      <c r="O44" s="52">
        <v>2.1</v>
      </c>
      <c r="P44" s="52">
        <v>2.7</v>
      </c>
      <c r="Q44" s="54">
        <f>M44*70+N44*75+O44*25+P44*45</f>
        <v>830.5</v>
      </c>
    </row>
    <row r="45" spans="2:17" s="7" customFormat="1" ht="21" customHeight="1" x14ac:dyDescent="0.25">
      <c r="B45" s="59"/>
      <c r="C45" s="67"/>
      <c r="D45" s="68"/>
      <c r="E45" s="6" t="s">
        <v>370</v>
      </c>
      <c r="F45" s="6" t="s">
        <v>299</v>
      </c>
      <c r="G45" s="6" t="s">
        <v>196</v>
      </c>
      <c r="H45" s="6" t="s">
        <v>362</v>
      </c>
      <c r="I45" s="6" t="s">
        <v>393</v>
      </c>
      <c r="J45" s="68"/>
      <c r="K45" s="15" t="s">
        <v>291</v>
      </c>
      <c r="L45" s="69"/>
      <c r="M45" s="57"/>
      <c r="N45" s="57"/>
      <c r="O45" s="57"/>
      <c r="P45" s="57"/>
      <c r="Q45" s="58"/>
    </row>
    <row r="46" spans="2:17" s="7" customFormat="1" ht="21" customHeight="1" x14ac:dyDescent="0.25">
      <c r="B46" s="59" t="s">
        <v>45</v>
      </c>
      <c r="C46" s="61" t="s">
        <v>15</v>
      </c>
      <c r="D46" s="63" t="s">
        <v>223</v>
      </c>
      <c r="E46" s="8" t="s">
        <v>388</v>
      </c>
      <c r="F46" s="36" t="s">
        <v>164</v>
      </c>
      <c r="G46" s="8" t="s">
        <v>166</v>
      </c>
      <c r="H46" s="8" t="s">
        <v>371</v>
      </c>
      <c r="I46" s="8" t="s">
        <v>384</v>
      </c>
      <c r="J46" s="63" t="s">
        <v>22</v>
      </c>
      <c r="K46" s="42" t="s">
        <v>87</v>
      </c>
      <c r="L46" s="65"/>
      <c r="M46" s="52">
        <v>6.8</v>
      </c>
      <c r="N46" s="52">
        <v>2.5</v>
      </c>
      <c r="O46" s="52">
        <v>2.1</v>
      </c>
      <c r="P46" s="52">
        <v>2.9</v>
      </c>
      <c r="Q46" s="54">
        <f>M46*70+N46*75+O46*25+P46*45</f>
        <v>846.5</v>
      </c>
    </row>
    <row r="47" spans="2:17" s="7" customFormat="1" ht="21" customHeight="1" x14ac:dyDescent="0.25">
      <c r="B47" s="59"/>
      <c r="C47" s="67"/>
      <c r="D47" s="68"/>
      <c r="E47" s="6" t="s">
        <v>389</v>
      </c>
      <c r="F47" s="6" t="s">
        <v>165</v>
      </c>
      <c r="G47" s="6" t="s">
        <v>300</v>
      </c>
      <c r="H47" s="6" t="s">
        <v>372</v>
      </c>
      <c r="I47" s="6" t="s">
        <v>385</v>
      </c>
      <c r="J47" s="68"/>
      <c r="K47" s="35" t="s">
        <v>88</v>
      </c>
      <c r="L47" s="69"/>
      <c r="M47" s="57"/>
      <c r="N47" s="57"/>
      <c r="O47" s="57"/>
      <c r="P47" s="57"/>
      <c r="Q47" s="58"/>
    </row>
    <row r="48" spans="2:17" s="4" customFormat="1" ht="21" customHeight="1" x14ac:dyDescent="0.25">
      <c r="B48" s="59" t="s">
        <v>46</v>
      </c>
      <c r="C48" s="61" t="s">
        <v>16</v>
      </c>
      <c r="D48" s="63" t="s">
        <v>60</v>
      </c>
      <c r="E48" s="37" t="s">
        <v>360</v>
      </c>
      <c r="F48" s="8" t="s">
        <v>296</v>
      </c>
      <c r="G48" s="8" t="s">
        <v>294</v>
      </c>
      <c r="H48" s="8" t="s">
        <v>253</v>
      </c>
      <c r="I48" s="8" t="s">
        <v>373</v>
      </c>
      <c r="J48" s="63" t="s">
        <v>20</v>
      </c>
      <c r="K48" s="16" t="s">
        <v>292</v>
      </c>
      <c r="L48" s="65"/>
      <c r="M48" s="52">
        <v>6.5</v>
      </c>
      <c r="N48" s="52">
        <v>2.6</v>
      </c>
      <c r="O48" s="52">
        <v>2.2000000000000002</v>
      </c>
      <c r="P48" s="52">
        <v>2.8</v>
      </c>
      <c r="Q48" s="54">
        <f>M48*70+N48*75+O48*25+P48*45</f>
        <v>831</v>
      </c>
    </row>
    <row r="49" spans="2:17" s="4" customFormat="1" ht="21" customHeight="1" thickBot="1" x14ac:dyDescent="0.3">
      <c r="B49" s="60"/>
      <c r="C49" s="62"/>
      <c r="D49" s="64"/>
      <c r="E49" s="11" t="s">
        <v>361</v>
      </c>
      <c r="F49" s="11" t="s">
        <v>297</v>
      </c>
      <c r="G49" s="11" t="s">
        <v>295</v>
      </c>
      <c r="H49" s="11" t="s">
        <v>396</v>
      </c>
      <c r="I49" s="11" t="s">
        <v>374</v>
      </c>
      <c r="J49" s="64"/>
      <c r="K49" s="17" t="s">
        <v>293</v>
      </c>
      <c r="L49" s="66"/>
      <c r="M49" s="53"/>
      <c r="N49" s="53"/>
      <c r="O49" s="53"/>
      <c r="P49" s="53"/>
      <c r="Q49" s="55"/>
    </row>
    <row r="50" spans="2:17" x14ac:dyDescent="0.25">
      <c r="B50" s="21" t="s">
        <v>23</v>
      </c>
      <c r="C50" s="22"/>
      <c r="D50" s="22"/>
      <c r="E50" s="22"/>
      <c r="F50" s="22"/>
      <c r="G50" s="22"/>
      <c r="H50" s="22"/>
      <c r="I50" s="23"/>
      <c r="J50" s="23"/>
      <c r="K50" s="23"/>
      <c r="L50" s="23"/>
      <c r="M50" s="24"/>
      <c r="N50" s="24"/>
      <c r="O50" s="24"/>
      <c r="P50" s="24"/>
      <c r="Q50" s="24"/>
    </row>
    <row r="51" spans="2:17" x14ac:dyDescent="0.25">
      <c r="B51" s="25" t="s">
        <v>24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2:17" ht="15.75" customHeight="1" x14ac:dyDescent="0.25">
      <c r="B52" s="27" t="s">
        <v>26</v>
      </c>
      <c r="C52" s="22"/>
      <c r="D52" s="22"/>
      <c r="E52" s="22"/>
      <c r="F52" s="22"/>
      <c r="G52" s="22"/>
      <c r="H52" s="22"/>
      <c r="I52" s="21" t="s">
        <v>25</v>
      </c>
      <c r="J52" s="28"/>
      <c r="K52" s="28"/>
      <c r="L52" s="28"/>
      <c r="M52" s="102" t="str">
        <f>LEFT(K2,2)</f>
        <v>福豐</v>
      </c>
      <c r="N52" s="102"/>
      <c r="O52" s="102"/>
      <c r="P52" s="102"/>
      <c r="Q52" s="102"/>
    </row>
  </sheetData>
  <mergeCells count="216">
    <mergeCell ref="B48:B49"/>
    <mergeCell ref="C48:C49"/>
    <mergeCell ref="D48:D49"/>
    <mergeCell ref="J48:J49"/>
    <mergeCell ref="L48:L49"/>
    <mergeCell ref="P44:P45"/>
    <mergeCell ref="M48:M49"/>
    <mergeCell ref="N48:N49"/>
    <mergeCell ref="O48:O49"/>
    <mergeCell ref="P48:P49"/>
    <mergeCell ref="C44:C45"/>
    <mergeCell ref="D44:D45"/>
    <mergeCell ref="J44:J45"/>
    <mergeCell ref="L44:L45"/>
    <mergeCell ref="M44:M45"/>
    <mergeCell ref="N44:N45"/>
    <mergeCell ref="O44:O45"/>
    <mergeCell ref="Q40:Q41"/>
    <mergeCell ref="Q48:Q49"/>
    <mergeCell ref="M46:M47"/>
    <mergeCell ref="N46:N47"/>
    <mergeCell ref="O46:O47"/>
    <mergeCell ref="P46:P47"/>
    <mergeCell ref="Q46:Q47"/>
    <mergeCell ref="B42:B43"/>
    <mergeCell ref="C42:C43"/>
    <mergeCell ref="D42:D43"/>
    <mergeCell ref="J42:J43"/>
    <mergeCell ref="L42:L43"/>
    <mergeCell ref="Q44:Q45"/>
    <mergeCell ref="B46:B47"/>
    <mergeCell ref="C46:C47"/>
    <mergeCell ref="D46:D47"/>
    <mergeCell ref="J46:J47"/>
    <mergeCell ref="L46:L47"/>
    <mergeCell ref="M42:M43"/>
    <mergeCell ref="N42:N43"/>
    <mergeCell ref="O42:O43"/>
    <mergeCell ref="P42:P43"/>
    <mergeCell ref="Q42:Q43"/>
    <mergeCell ref="B44:B45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C8:C9"/>
    <mergeCell ref="D8:D9"/>
    <mergeCell ref="J8:J9"/>
    <mergeCell ref="L8:L9"/>
    <mergeCell ref="M8:M9"/>
    <mergeCell ref="N8:N9"/>
    <mergeCell ref="O8:O9"/>
    <mergeCell ref="P8:P9"/>
    <mergeCell ref="B12:B13"/>
    <mergeCell ref="C12:C13"/>
    <mergeCell ref="D12:K13"/>
    <mergeCell ref="M52:Q52"/>
    <mergeCell ref="K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Q8:Q9"/>
    <mergeCell ref="B10:B11"/>
    <mergeCell ref="C10:C11"/>
    <mergeCell ref="D10:K11"/>
    <mergeCell ref="L10:L11"/>
    <mergeCell ref="M10:M11"/>
    <mergeCell ref="N10:N11"/>
    <mergeCell ref="O10:O11"/>
    <mergeCell ref="P10:P11"/>
    <mergeCell ref="Q10:Q11"/>
    <mergeCell ref="B8:B9"/>
  </mergeCells>
  <phoneticPr fontId="2" type="noConversion"/>
  <printOptions horizontalCentered="1"/>
  <pageMargins left="0" right="0" top="0" bottom="0" header="0" footer="0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F343-CBBD-4272-B58B-5973181A1F2D}">
  <dimension ref="B1:O52"/>
  <sheetViews>
    <sheetView tabSelected="1" view="pageBreakPreview" zoomScale="70" zoomScaleNormal="100" zoomScaleSheetLayoutView="70" workbookViewId="0">
      <selection activeCell="F20" sqref="F20"/>
    </sheetView>
  </sheetViews>
  <sheetFormatPr defaultRowHeight="15.75" x14ac:dyDescent="0.25"/>
  <cols>
    <col min="1" max="1" width="1.25" style="2" customWidth="1"/>
    <col min="2" max="2" width="4.75" style="1" customWidth="1"/>
    <col min="3" max="3" width="1.875" style="1" customWidth="1"/>
    <col min="4" max="4" width="14.875" style="1" customWidth="1"/>
    <col min="5" max="5" width="18" style="1" customWidth="1"/>
    <col min="6" max="7" width="17.5" style="1" customWidth="1"/>
    <col min="8" max="8" width="5.625" style="1" customWidth="1"/>
    <col min="9" max="9" width="17.625" style="1" customWidth="1"/>
    <col min="10" max="10" width="2" style="2" customWidth="1"/>
    <col min="11" max="15" width="1.125" style="2" customWidth="1"/>
    <col min="16" max="16384" width="9" style="2"/>
  </cols>
  <sheetData>
    <row r="1" spans="2:15" ht="8.25" customHeight="1" x14ac:dyDescent="0.25"/>
    <row r="2" spans="2:15" ht="18" customHeight="1" x14ac:dyDescent="0.25">
      <c r="B2" s="12"/>
      <c r="C2" s="12"/>
      <c r="D2" s="12"/>
      <c r="E2" s="12"/>
      <c r="F2" s="12"/>
      <c r="G2" s="12"/>
      <c r="H2" s="12"/>
      <c r="I2" s="96" t="s">
        <v>400</v>
      </c>
      <c r="J2" s="96"/>
      <c r="K2" s="96"/>
      <c r="L2" s="96"/>
      <c r="M2" s="96"/>
      <c r="N2" s="96"/>
      <c r="O2" s="96"/>
    </row>
    <row r="3" spans="2:15" ht="15" customHeight="1" x14ac:dyDescent="0.25">
      <c r="B3" s="12"/>
      <c r="C3" s="12"/>
      <c r="D3" s="12"/>
      <c r="E3" s="12"/>
      <c r="F3" s="12"/>
      <c r="G3" s="12"/>
      <c r="H3" s="12"/>
      <c r="I3" s="96"/>
      <c r="J3" s="96"/>
      <c r="K3" s="96"/>
      <c r="L3" s="96"/>
      <c r="M3" s="96"/>
      <c r="N3" s="96"/>
      <c r="O3" s="96"/>
    </row>
    <row r="4" spans="2:15" ht="15" customHeight="1" thickBot="1" x14ac:dyDescent="0.3">
      <c r="B4" s="13"/>
      <c r="C4" s="13"/>
      <c r="D4" s="14"/>
      <c r="E4" s="14"/>
      <c r="F4" s="14"/>
      <c r="G4" s="14"/>
      <c r="H4" s="14"/>
      <c r="I4" s="97"/>
      <c r="J4" s="96"/>
      <c r="K4" s="96"/>
      <c r="L4" s="96"/>
      <c r="M4" s="96"/>
      <c r="N4" s="96"/>
      <c r="O4" s="96"/>
    </row>
    <row r="5" spans="2:15" s="4" customFormat="1" ht="25.5" customHeight="1" thickBot="1" x14ac:dyDescent="0.3">
      <c r="B5" s="19" t="s">
        <v>0</v>
      </c>
      <c r="C5" s="33" t="s">
        <v>1</v>
      </c>
      <c r="D5" s="3" t="s">
        <v>2</v>
      </c>
      <c r="E5" s="3" t="s">
        <v>3</v>
      </c>
      <c r="F5" s="98" t="s">
        <v>4</v>
      </c>
      <c r="G5" s="98"/>
      <c r="H5" s="3" t="s">
        <v>5</v>
      </c>
      <c r="I5" s="29" t="s">
        <v>6</v>
      </c>
      <c r="J5" s="30" t="s">
        <v>7</v>
      </c>
      <c r="K5" s="31" t="s">
        <v>8</v>
      </c>
      <c r="L5" s="31" t="s">
        <v>9</v>
      </c>
      <c r="M5" s="31" t="s">
        <v>10</v>
      </c>
      <c r="N5" s="31" t="s">
        <v>11</v>
      </c>
      <c r="O5" s="32" t="s">
        <v>12</v>
      </c>
    </row>
    <row r="6" spans="2:15" s="4" customFormat="1" ht="20.100000000000001" customHeight="1" thickTop="1" x14ac:dyDescent="0.25">
      <c r="B6" s="72" t="s">
        <v>18</v>
      </c>
      <c r="C6" s="73" t="s">
        <v>15</v>
      </c>
      <c r="D6" s="63" t="s">
        <v>47</v>
      </c>
      <c r="E6" s="8" t="s">
        <v>399</v>
      </c>
      <c r="F6" s="8" t="s">
        <v>48</v>
      </c>
      <c r="G6" s="5" t="s">
        <v>49</v>
      </c>
      <c r="H6" s="75" t="s">
        <v>21</v>
      </c>
      <c r="I6" s="8" t="s">
        <v>53</v>
      </c>
      <c r="J6" s="76"/>
      <c r="K6" s="70">
        <v>6.9</v>
      </c>
      <c r="L6" s="70">
        <v>2.8</v>
      </c>
      <c r="M6" s="70">
        <v>2</v>
      </c>
      <c r="N6" s="70">
        <v>2.6</v>
      </c>
      <c r="O6" s="71">
        <f>K6*70+L6*75+M6*25+N6*45</f>
        <v>860</v>
      </c>
    </row>
    <row r="7" spans="2:15" s="7" customFormat="1" ht="18" customHeight="1" x14ac:dyDescent="0.25">
      <c r="B7" s="59"/>
      <c r="C7" s="67"/>
      <c r="D7" s="68"/>
      <c r="E7" s="6" t="s">
        <v>50</v>
      </c>
      <c r="F7" s="6" t="s">
        <v>418</v>
      </c>
      <c r="G7" s="6" t="s">
        <v>52</v>
      </c>
      <c r="H7" s="68"/>
      <c r="I7" s="6" t="s">
        <v>54</v>
      </c>
      <c r="J7" s="69"/>
      <c r="K7" s="57"/>
      <c r="L7" s="57"/>
      <c r="M7" s="57"/>
      <c r="N7" s="57"/>
      <c r="O7" s="58"/>
    </row>
    <row r="8" spans="2:15" s="4" customFormat="1" ht="18" customHeight="1" x14ac:dyDescent="0.25">
      <c r="B8" s="59" t="s">
        <v>27</v>
      </c>
      <c r="C8" s="61" t="s">
        <v>16</v>
      </c>
      <c r="D8" s="63" t="s">
        <v>60</v>
      </c>
      <c r="E8" s="5" t="s">
        <v>408</v>
      </c>
      <c r="F8" s="5" t="s">
        <v>66</v>
      </c>
      <c r="G8" s="5" t="s">
        <v>58</v>
      </c>
      <c r="H8" s="63" t="s">
        <v>21</v>
      </c>
      <c r="I8" s="16" t="s">
        <v>62</v>
      </c>
      <c r="J8" s="65"/>
      <c r="K8" s="52">
        <v>6.7</v>
      </c>
      <c r="L8" s="52">
        <v>2.6</v>
      </c>
      <c r="M8" s="52">
        <v>2.2000000000000002</v>
      </c>
      <c r="N8" s="52">
        <v>2.7</v>
      </c>
      <c r="O8" s="54">
        <f>K8*70+L8*75+M8*25+N8*45</f>
        <v>840.5</v>
      </c>
    </row>
    <row r="9" spans="2:15" s="7" customFormat="1" ht="18" customHeight="1" x14ac:dyDescent="0.25">
      <c r="B9" s="59"/>
      <c r="C9" s="67"/>
      <c r="D9" s="68"/>
      <c r="E9" s="6" t="s">
        <v>409</v>
      </c>
      <c r="F9" s="6" t="s">
        <v>67</v>
      </c>
      <c r="G9" s="6" t="s">
        <v>419</v>
      </c>
      <c r="H9" s="68"/>
      <c r="I9" s="15" t="s">
        <v>63</v>
      </c>
      <c r="J9" s="69"/>
      <c r="K9" s="57"/>
      <c r="L9" s="57"/>
      <c r="M9" s="57"/>
      <c r="N9" s="57"/>
      <c r="O9" s="58"/>
    </row>
    <row r="10" spans="2:15" s="4" customFormat="1" ht="18" customHeight="1" x14ac:dyDescent="0.25">
      <c r="B10" s="59" t="s">
        <v>28</v>
      </c>
      <c r="C10" s="61" t="s">
        <v>17</v>
      </c>
      <c r="D10" s="90" t="s">
        <v>72</v>
      </c>
      <c r="E10" s="91"/>
      <c r="F10" s="91"/>
      <c r="G10" s="91"/>
      <c r="H10" s="91"/>
      <c r="I10" s="92"/>
      <c r="J10" s="65"/>
      <c r="K10" s="52"/>
      <c r="L10" s="52"/>
      <c r="M10" s="52"/>
      <c r="N10" s="52"/>
      <c r="O10" s="54"/>
    </row>
    <row r="11" spans="2:15" s="7" customFormat="1" ht="18" customHeight="1" thickBot="1" x14ac:dyDescent="0.3">
      <c r="B11" s="60"/>
      <c r="C11" s="62"/>
      <c r="D11" s="93"/>
      <c r="E11" s="94"/>
      <c r="F11" s="94"/>
      <c r="G11" s="94"/>
      <c r="H11" s="94"/>
      <c r="I11" s="95"/>
      <c r="J11" s="66"/>
      <c r="K11" s="53"/>
      <c r="L11" s="53"/>
      <c r="M11" s="53"/>
      <c r="N11" s="53"/>
      <c r="O11" s="55"/>
    </row>
    <row r="12" spans="2:15" s="4" customFormat="1" ht="18" customHeight="1" x14ac:dyDescent="0.25">
      <c r="B12" s="72" t="s">
        <v>29</v>
      </c>
      <c r="C12" s="73" t="s">
        <v>13</v>
      </c>
      <c r="D12" s="84" t="s">
        <v>72</v>
      </c>
      <c r="E12" s="85"/>
      <c r="F12" s="85"/>
      <c r="G12" s="85"/>
      <c r="H12" s="85"/>
      <c r="I12" s="86"/>
      <c r="J12" s="38"/>
      <c r="K12" s="40"/>
      <c r="L12" s="40"/>
      <c r="M12" s="40"/>
      <c r="N12" s="40"/>
      <c r="O12" s="71"/>
    </row>
    <row r="13" spans="2:15" s="7" customFormat="1" ht="18" customHeight="1" x14ac:dyDescent="0.25">
      <c r="B13" s="59"/>
      <c r="C13" s="67"/>
      <c r="D13" s="87"/>
      <c r="E13" s="88"/>
      <c r="F13" s="88"/>
      <c r="G13" s="88"/>
      <c r="H13" s="88"/>
      <c r="I13" s="89"/>
      <c r="J13" s="39"/>
      <c r="K13" s="41"/>
      <c r="L13" s="41"/>
      <c r="M13" s="41"/>
      <c r="N13" s="41"/>
      <c r="O13" s="58"/>
    </row>
    <row r="14" spans="2:15" s="4" customFormat="1" ht="18" customHeight="1" x14ac:dyDescent="0.25">
      <c r="B14" s="59" t="s">
        <v>30</v>
      </c>
      <c r="C14" s="61" t="s">
        <v>14</v>
      </c>
      <c r="D14" s="63" t="s">
        <v>68</v>
      </c>
      <c r="E14" s="5" t="s">
        <v>105</v>
      </c>
      <c r="F14" s="8" t="s">
        <v>156</v>
      </c>
      <c r="G14" s="5" t="s">
        <v>61</v>
      </c>
      <c r="H14" s="63" t="s">
        <v>20</v>
      </c>
      <c r="I14" s="16" t="s">
        <v>107</v>
      </c>
      <c r="J14" s="65"/>
      <c r="K14" s="52">
        <v>6.7</v>
      </c>
      <c r="L14" s="52">
        <v>2.6</v>
      </c>
      <c r="M14" s="52">
        <v>2.2000000000000002</v>
      </c>
      <c r="N14" s="52">
        <v>2.7</v>
      </c>
      <c r="O14" s="54">
        <f>K14*70+L14*75+M14*25+N14*45</f>
        <v>840.5</v>
      </c>
    </row>
    <row r="15" spans="2:15" s="7" customFormat="1" ht="18" customHeight="1" x14ac:dyDescent="0.25">
      <c r="B15" s="59"/>
      <c r="C15" s="67"/>
      <c r="D15" s="68"/>
      <c r="E15" s="6" t="s">
        <v>155</v>
      </c>
      <c r="F15" s="6" t="s">
        <v>183</v>
      </c>
      <c r="G15" s="6" t="s">
        <v>106</v>
      </c>
      <c r="H15" s="68"/>
      <c r="I15" s="15" t="s">
        <v>108</v>
      </c>
      <c r="J15" s="69"/>
      <c r="K15" s="57"/>
      <c r="L15" s="57"/>
      <c r="M15" s="57"/>
      <c r="N15" s="57"/>
      <c r="O15" s="58"/>
    </row>
    <row r="16" spans="2:15" s="4" customFormat="1" ht="20.100000000000001" customHeight="1" x14ac:dyDescent="0.25">
      <c r="B16" s="59" t="s">
        <v>31</v>
      </c>
      <c r="C16" s="61" t="s">
        <v>15</v>
      </c>
      <c r="D16" s="63" t="s">
        <v>73</v>
      </c>
      <c r="E16" s="5" t="s">
        <v>103</v>
      </c>
      <c r="F16" s="5" t="s">
        <v>99</v>
      </c>
      <c r="G16" s="49" t="s">
        <v>331</v>
      </c>
      <c r="H16" s="63" t="s">
        <v>19</v>
      </c>
      <c r="I16" s="5" t="s">
        <v>168</v>
      </c>
      <c r="J16" s="65"/>
      <c r="K16" s="52">
        <v>6.6</v>
      </c>
      <c r="L16" s="52">
        <v>2.7</v>
      </c>
      <c r="M16" s="52">
        <v>2</v>
      </c>
      <c r="N16" s="52">
        <v>2.9</v>
      </c>
      <c r="O16" s="54">
        <f>K16*70+L16*75+M16*25+N16*45</f>
        <v>845</v>
      </c>
    </row>
    <row r="17" spans="2:15" s="7" customFormat="1" ht="18" customHeight="1" x14ac:dyDescent="0.25">
      <c r="B17" s="59"/>
      <c r="C17" s="67"/>
      <c r="D17" s="68"/>
      <c r="E17" s="6" t="s">
        <v>104</v>
      </c>
      <c r="F17" s="6" t="s">
        <v>420</v>
      </c>
      <c r="G17" s="47" t="s">
        <v>431</v>
      </c>
      <c r="H17" s="68"/>
      <c r="I17" s="6" t="s">
        <v>169</v>
      </c>
      <c r="J17" s="69"/>
      <c r="K17" s="57"/>
      <c r="L17" s="57"/>
      <c r="M17" s="57"/>
      <c r="N17" s="57"/>
      <c r="O17" s="58"/>
    </row>
    <row r="18" spans="2:15" s="4" customFormat="1" ht="18" customHeight="1" x14ac:dyDescent="0.25">
      <c r="B18" s="59" t="s">
        <v>32</v>
      </c>
      <c r="C18" s="61" t="s">
        <v>16</v>
      </c>
      <c r="D18" s="63" t="s">
        <v>101</v>
      </c>
      <c r="E18" s="8" t="s">
        <v>102</v>
      </c>
      <c r="F18" s="8" t="s">
        <v>95</v>
      </c>
      <c r="G18" s="8" t="s">
        <v>96</v>
      </c>
      <c r="H18" s="63" t="s">
        <v>20</v>
      </c>
      <c r="I18" s="16" t="s">
        <v>111</v>
      </c>
      <c r="J18" s="65"/>
      <c r="K18" s="52">
        <v>6.5</v>
      </c>
      <c r="L18" s="52">
        <v>2.7</v>
      </c>
      <c r="M18" s="52">
        <v>2.1</v>
      </c>
      <c r="N18" s="52">
        <v>2.8</v>
      </c>
      <c r="O18" s="54">
        <f>K18*70+L18*75+M18*25+N18*45</f>
        <v>836</v>
      </c>
    </row>
    <row r="19" spans="2:15" s="7" customFormat="1" ht="18" customHeight="1" x14ac:dyDescent="0.25">
      <c r="B19" s="59"/>
      <c r="C19" s="67"/>
      <c r="D19" s="68"/>
      <c r="E19" s="6" t="s">
        <v>405</v>
      </c>
      <c r="F19" s="9" t="s">
        <v>97</v>
      </c>
      <c r="G19" s="6" t="s">
        <v>98</v>
      </c>
      <c r="H19" s="68"/>
      <c r="I19" s="15" t="s">
        <v>112</v>
      </c>
      <c r="J19" s="69"/>
      <c r="K19" s="57"/>
      <c r="L19" s="57"/>
      <c r="M19" s="57"/>
      <c r="N19" s="57"/>
      <c r="O19" s="58"/>
    </row>
    <row r="20" spans="2:15" s="4" customFormat="1" ht="18" customHeight="1" x14ac:dyDescent="0.25">
      <c r="B20" s="59" t="s">
        <v>33</v>
      </c>
      <c r="C20" s="61" t="s">
        <v>17</v>
      </c>
      <c r="D20" s="63" t="s">
        <v>60</v>
      </c>
      <c r="E20" s="8" t="s">
        <v>89</v>
      </c>
      <c r="F20" s="8" t="s">
        <v>90</v>
      </c>
      <c r="G20" s="8" t="s">
        <v>91</v>
      </c>
      <c r="H20" s="63" t="s">
        <v>20</v>
      </c>
      <c r="I20" s="16" t="s">
        <v>109</v>
      </c>
      <c r="J20" s="65"/>
      <c r="K20" s="52">
        <v>6.6</v>
      </c>
      <c r="L20" s="52">
        <v>2.6</v>
      </c>
      <c r="M20" s="52">
        <v>2.2000000000000002</v>
      </c>
      <c r="N20" s="52">
        <v>2.7</v>
      </c>
      <c r="O20" s="54">
        <f>K20*70+L20*75+M20*25+N20*45</f>
        <v>833.5</v>
      </c>
    </row>
    <row r="21" spans="2:15" s="7" customFormat="1" ht="18" customHeight="1" thickBot="1" x14ac:dyDescent="0.3">
      <c r="B21" s="60"/>
      <c r="C21" s="62"/>
      <c r="D21" s="64"/>
      <c r="E21" s="11" t="s">
        <v>92</v>
      </c>
      <c r="F21" s="11" t="s">
        <v>93</v>
      </c>
      <c r="G21" s="11" t="s">
        <v>94</v>
      </c>
      <c r="H21" s="64"/>
      <c r="I21" s="17" t="s">
        <v>110</v>
      </c>
      <c r="J21" s="66"/>
      <c r="K21" s="53"/>
      <c r="L21" s="53"/>
      <c r="M21" s="53"/>
      <c r="N21" s="53"/>
      <c r="O21" s="55"/>
    </row>
    <row r="22" spans="2:15" s="7" customFormat="1" ht="18" customHeight="1" x14ac:dyDescent="0.25">
      <c r="B22" s="81" t="s">
        <v>34</v>
      </c>
      <c r="C22" s="82" t="s">
        <v>13</v>
      </c>
      <c r="D22" s="74" t="s">
        <v>69</v>
      </c>
      <c r="E22" s="5" t="s">
        <v>113</v>
      </c>
      <c r="F22" s="5" t="s">
        <v>117</v>
      </c>
      <c r="G22" s="5" t="s">
        <v>115</v>
      </c>
      <c r="H22" s="74" t="s">
        <v>19</v>
      </c>
      <c r="I22" s="8" t="s">
        <v>119</v>
      </c>
      <c r="J22" s="83"/>
      <c r="K22" s="79">
        <v>6.5</v>
      </c>
      <c r="L22" s="79">
        <v>2.6</v>
      </c>
      <c r="M22" s="79">
        <v>2.1</v>
      </c>
      <c r="N22" s="79">
        <v>2.7</v>
      </c>
      <c r="O22" s="80">
        <f>K22*70+L22*75+M22*25+N22*45</f>
        <v>824</v>
      </c>
    </row>
    <row r="23" spans="2:15" s="7" customFormat="1" ht="18" customHeight="1" x14ac:dyDescent="0.25">
      <c r="B23" s="59"/>
      <c r="C23" s="67"/>
      <c r="D23" s="68"/>
      <c r="E23" s="6" t="s">
        <v>184</v>
      </c>
      <c r="F23" s="6" t="s">
        <v>114</v>
      </c>
      <c r="G23" s="6" t="s">
        <v>116</v>
      </c>
      <c r="H23" s="68"/>
      <c r="I23" s="6" t="s">
        <v>118</v>
      </c>
      <c r="J23" s="69"/>
      <c r="K23" s="57"/>
      <c r="L23" s="57"/>
      <c r="M23" s="57"/>
      <c r="N23" s="57"/>
      <c r="O23" s="58"/>
    </row>
    <row r="24" spans="2:15" s="7" customFormat="1" ht="18" customHeight="1" x14ac:dyDescent="0.25">
      <c r="B24" s="59" t="s">
        <v>35</v>
      </c>
      <c r="C24" s="61" t="s">
        <v>14</v>
      </c>
      <c r="D24" s="63" t="s">
        <v>60</v>
      </c>
      <c r="E24" s="5" t="s">
        <v>157</v>
      </c>
      <c r="F24" s="5" t="s">
        <v>397</v>
      </c>
      <c r="G24" s="5" t="s">
        <v>120</v>
      </c>
      <c r="H24" s="63" t="s">
        <v>20</v>
      </c>
      <c r="I24" s="8" t="s">
        <v>122</v>
      </c>
      <c r="J24" s="65"/>
      <c r="K24" s="52">
        <v>6.6</v>
      </c>
      <c r="L24" s="52">
        <v>2.6</v>
      </c>
      <c r="M24" s="52">
        <v>2.2000000000000002</v>
      </c>
      <c r="N24" s="52">
        <v>2.5</v>
      </c>
      <c r="O24" s="54">
        <f>K24*70+L24*75+M24*25+N24*45</f>
        <v>824.5</v>
      </c>
    </row>
    <row r="25" spans="2:15" s="7" customFormat="1" ht="18" customHeight="1" x14ac:dyDescent="0.25">
      <c r="B25" s="59"/>
      <c r="C25" s="67"/>
      <c r="D25" s="68"/>
      <c r="E25" s="6" t="s">
        <v>407</v>
      </c>
      <c r="F25" s="6" t="s">
        <v>421</v>
      </c>
      <c r="G25" s="6" t="s">
        <v>121</v>
      </c>
      <c r="H25" s="68"/>
      <c r="I25" s="6" t="s">
        <v>123</v>
      </c>
      <c r="J25" s="69"/>
      <c r="K25" s="57"/>
      <c r="L25" s="57"/>
      <c r="M25" s="57"/>
      <c r="N25" s="57"/>
      <c r="O25" s="58"/>
    </row>
    <row r="26" spans="2:15" s="7" customFormat="1" ht="20.100000000000001" customHeight="1" x14ac:dyDescent="0.25">
      <c r="B26" s="59" t="s">
        <v>36</v>
      </c>
      <c r="C26" s="61" t="s">
        <v>15</v>
      </c>
      <c r="D26" s="63" t="s">
        <v>77</v>
      </c>
      <c r="E26" s="5" t="s">
        <v>80</v>
      </c>
      <c r="F26" s="8" t="s">
        <v>185</v>
      </c>
      <c r="G26" s="5" t="s">
        <v>160</v>
      </c>
      <c r="H26" s="63" t="s">
        <v>22</v>
      </c>
      <c r="I26" s="8" t="s">
        <v>81</v>
      </c>
      <c r="J26" s="65"/>
      <c r="K26" s="52">
        <v>6.7</v>
      </c>
      <c r="L26" s="52">
        <v>2.8</v>
      </c>
      <c r="M26" s="52">
        <v>2</v>
      </c>
      <c r="N26" s="52">
        <v>2.8</v>
      </c>
      <c r="O26" s="54">
        <f>K26*70+L26*75+M26*25+N26*45</f>
        <v>855</v>
      </c>
    </row>
    <row r="27" spans="2:15" s="7" customFormat="1" ht="18" customHeight="1" x14ac:dyDescent="0.25">
      <c r="B27" s="59"/>
      <c r="C27" s="67"/>
      <c r="D27" s="68"/>
      <c r="E27" s="6" t="s">
        <v>244</v>
      </c>
      <c r="F27" s="6" t="s">
        <v>186</v>
      </c>
      <c r="G27" s="6" t="s">
        <v>161</v>
      </c>
      <c r="H27" s="68"/>
      <c r="I27" s="6" t="s">
        <v>82</v>
      </c>
      <c r="J27" s="69"/>
      <c r="K27" s="57"/>
      <c r="L27" s="57"/>
      <c r="M27" s="57"/>
      <c r="N27" s="57"/>
      <c r="O27" s="58"/>
    </row>
    <row r="28" spans="2:15" s="7" customFormat="1" ht="18" customHeight="1" x14ac:dyDescent="0.25">
      <c r="B28" s="59" t="s">
        <v>37</v>
      </c>
      <c r="C28" s="61" t="s">
        <v>16</v>
      </c>
      <c r="D28" s="63" t="s">
        <v>60</v>
      </c>
      <c r="E28" s="8" t="s">
        <v>132</v>
      </c>
      <c r="F28" s="8" t="s">
        <v>133</v>
      </c>
      <c r="G28" s="8" t="s">
        <v>134</v>
      </c>
      <c r="H28" s="63" t="s">
        <v>20</v>
      </c>
      <c r="I28" s="5" t="s">
        <v>135</v>
      </c>
      <c r="J28" s="65"/>
      <c r="K28" s="52">
        <v>6.6</v>
      </c>
      <c r="L28" s="52">
        <v>2.7</v>
      </c>
      <c r="M28" s="52">
        <v>2.1</v>
      </c>
      <c r="N28" s="52">
        <v>2.7</v>
      </c>
      <c r="O28" s="54">
        <f>K28*70+L28*75+M28*25+N28*45</f>
        <v>838.5</v>
      </c>
    </row>
    <row r="29" spans="2:15" s="7" customFormat="1" ht="18" customHeight="1" x14ac:dyDescent="0.25">
      <c r="B29" s="59"/>
      <c r="C29" s="67"/>
      <c r="D29" s="68"/>
      <c r="E29" s="6" t="s">
        <v>188</v>
      </c>
      <c r="F29" s="6" t="s">
        <v>187</v>
      </c>
      <c r="G29" s="6" t="s">
        <v>189</v>
      </c>
      <c r="H29" s="68"/>
      <c r="I29" s="6" t="s">
        <v>136</v>
      </c>
      <c r="J29" s="69"/>
      <c r="K29" s="57"/>
      <c r="L29" s="57"/>
      <c r="M29" s="57"/>
      <c r="N29" s="57"/>
      <c r="O29" s="58"/>
    </row>
    <row r="30" spans="2:15" s="7" customFormat="1" ht="18" customHeight="1" x14ac:dyDescent="0.25">
      <c r="B30" s="59" t="s">
        <v>38</v>
      </c>
      <c r="C30" s="61" t="s">
        <v>17</v>
      </c>
      <c r="D30" s="63" t="s">
        <v>70</v>
      </c>
      <c r="E30" s="8" t="s">
        <v>124</v>
      </c>
      <c r="F30" s="8" t="s">
        <v>125</v>
      </c>
      <c r="G30" s="8" t="s">
        <v>126</v>
      </c>
      <c r="H30" s="63" t="s">
        <v>20</v>
      </c>
      <c r="I30" s="16" t="s">
        <v>130</v>
      </c>
      <c r="J30" s="65"/>
      <c r="K30" s="52">
        <v>6.5</v>
      </c>
      <c r="L30" s="52">
        <v>2.6</v>
      </c>
      <c r="M30" s="52">
        <v>2.2000000000000002</v>
      </c>
      <c r="N30" s="52">
        <v>2.9</v>
      </c>
      <c r="O30" s="54">
        <f>K30*70+L30*75+M30*25+N30*45</f>
        <v>835.5</v>
      </c>
    </row>
    <row r="31" spans="2:15" s="7" customFormat="1" ht="18" customHeight="1" thickBot="1" x14ac:dyDescent="0.3">
      <c r="B31" s="60"/>
      <c r="C31" s="62"/>
      <c r="D31" s="64"/>
      <c r="E31" s="11" t="s">
        <v>127</v>
      </c>
      <c r="F31" s="11" t="s">
        <v>128</v>
      </c>
      <c r="G31" s="11" t="s">
        <v>129</v>
      </c>
      <c r="H31" s="64"/>
      <c r="I31" s="17" t="s">
        <v>131</v>
      </c>
      <c r="J31" s="66"/>
      <c r="K31" s="53"/>
      <c r="L31" s="53"/>
      <c r="M31" s="53"/>
      <c r="N31" s="53"/>
      <c r="O31" s="55"/>
    </row>
    <row r="32" spans="2:15" s="4" customFormat="1" ht="18" customHeight="1" x14ac:dyDescent="0.25">
      <c r="B32" s="81" t="s">
        <v>39</v>
      </c>
      <c r="C32" s="82" t="s">
        <v>13</v>
      </c>
      <c r="D32" s="74" t="s">
        <v>60</v>
      </c>
      <c r="E32" s="5" t="s">
        <v>137</v>
      </c>
      <c r="F32" s="5" t="s">
        <v>138</v>
      </c>
      <c r="G32" s="5" t="s">
        <v>139</v>
      </c>
      <c r="H32" s="74" t="s">
        <v>19</v>
      </c>
      <c r="I32" s="20" t="s">
        <v>142</v>
      </c>
      <c r="J32" s="83"/>
      <c r="K32" s="79">
        <v>6.6</v>
      </c>
      <c r="L32" s="79">
        <v>2.7</v>
      </c>
      <c r="M32" s="79">
        <v>2.1</v>
      </c>
      <c r="N32" s="79">
        <v>2.6</v>
      </c>
      <c r="O32" s="80">
        <f>K32*70+L32*75+M32*25+N32*45</f>
        <v>834</v>
      </c>
    </row>
    <row r="33" spans="2:15" s="7" customFormat="1" ht="18" customHeight="1" x14ac:dyDescent="0.25">
      <c r="B33" s="59"/>
      <c r="C33" s="67"/>
      <c r="D33" s="68"/>
      <c r="E33" s="6" t="s">
        <v>190</v>
      </c>
      <c r="F33" s="6" t="s">
        <v>140</v>
      </c>
      <c r="G33" s="6" t="s">
        <v>141</v>
      </c>
      <c r="H33" s="68"/>
      <c r="I33" s="15" t="s">
        <v>143</v>
      </c>
      <c r="J33" s="69"/>
      <c r="K33" s="57"/>
      <c r="L33" s="57"/>
      <c r="M33" s="57"/>
      <c r="N33" s="57"/>
      <c r="O33" s="58"/>
    </row>
    <row r="34" spans="2:15" s="4" customFormat="1" ht="18" customHeight="1" x14ac:dyDescent="0.25">
      <c r="B34" s="59" t="s">
        <v>40</v>
      </c>
      <c r="C34" s="61" t="s">
        <v>14</v>
      </c>
      <c r="D34" s="63" t="s">
        <v>191</v>
      </c>
      <c r="E34" s="5" t="s">
        <v>172</v>
      </c>
      <c r="F34" s="5" t="s">
        <v>66</v>
      </c>
      <c r="G34" s="5" t="s">
        <v>146</v>
      </c>
      <c r="H34" s="63" t="s">
        <v>20</v>
      </c>
      <c r="I34" s="16" t="s">
        <v>144</v>
      </c>
      <c r="J34" s="65"/>
      <c r="K34" s="52">
        <v>6.6</v>
      </c>
      <c r="L34" s="52">
        <v>2.8</v>
      </c>
      <c r="M34" s="52">
        <v>2.1</v>
      </c>
      <c r="N34" s="52">
        <v>2.7</v>
      </c>
      <c r="O34" s="54">
        <f>K34*70+L34*75+M34*25+N34*45</f>
        <v>846</v>
      </c>
    </row>
    <row r="35" spans="2:15" s="7" customFormat="1" ht="18" customHeight="1" x14ac:dyDescent="0.25">
      <c r="B35" s="59"/>
      <c r="C35" s="67"/>
      <c r="D35" s="68"/>
      <c r="E35" s="6" t="s">
        <v>74</v>
      </c>
      <c r="F35" s="6" t="s">
        <v>67</v>
      </c>
      <c r="G35" s="6" t="s">
        <v>422</v>
      </c>
      <c r="H35" s="68"/>
      <c r="I35" s="15" t="s">
        <v>145</v>
      </c>
      <c r="J35" s="69"/>
      <c r="K35" s="57"/>
      <c r="L35" s="57"/>
      <c r="M35" s="57"/>
      <c r="N35" s="57"/>
      <c r="O35" s="58"/>
    </row>
    <row r="36" spans="2:15" s="4" customFormat="1" ht="20.100000000000001" customHeight="1" x14ac:dyDescent="0.25">
      <c r="B36" s="59" t="s">
        <v>41</v>
      </c>
      <c r="C36" s="61" t="s">
        <v>15</v>
      </c>
      <c r="D36" s="75" t="s">
        <v>79</v>
      </c>
      <c r="E36" s="5" t="s">
        <v>83</v>
      </c>
      <c r="F36" s="8" t="s">
        <v>147</v>
      </c>
      <c r="G36" s="5" t="s">
        <v>167</v>
      </c>
      <c r="H36" s="63" t="s">
        <v>22</v>
      </c>
      <c r="I36" s="5" t="s">
        <v>170</v>
      </c>
      <c r="J36" s="65"/>
      <c r="K36" s="52">
        <v>6.7</v>
      </c>
      <c r="L36" s="52">
        <v>2.8</v>
      </c>
      <c r="M36" s="52">
        <v>2</v>
      </c>
      <c r="N36" s="52">
        <v>2.9</v>
      </c>
      <c r="O36" s="54">
        <f>K36*70+L36*75+M36*25+N36*45</f>
        <v>859.5</v>
      </c>
    </row>
    <row r="37" spans="2:15" s="7" customFormat="1" ht="18" customHeight="1" x14ac:dyDescent="0.25">
      <c r="B37" s="59"/>
      <c r="C37" s="67"/>
      <c r="D37" s="68"/>
      <c r="E37" s="6" t="s">
        <v>84</v>
      </c>
      <c r="F37" s="6" t="s">
        <v>423</v>
      </c>
      <c r="G37" s="6" t="s">
        <v>85</v>
      </c>
      <c r="H37" s="68"/>
      <c r="I37" s="6" t="s">
        <v>171</v>
      </c>
      <c r="J37" s="69"/>
      <c r="K37" s="57"/>
      <c r="L37" s="57"/>
      <c r="M37" s="57"/>
      <c r="N37" s="57"/>
      <c r="O37" s="58"/>
    </row>
    <row r="38" spans="2:15" s="4" customFormat="1" ht="18" customHeight="1" x14ac:dyDescent="0.25">
      <c r="B38" s="59" t="s">
        <v>71</v>
      </c>
      <c r="C38" s="61" t="s">
        <v>16</v>
      </c>
      <c r="D38" s="63" t="s">
        <v>68</v>
      </c>
      <c r="E38" s="5" t="s">
        <v>55</v>
      </c>
      <c r="F38" s="5" t="s">
        <v>56</v>
      </c>
      <c r="G38" s="5" t="s">
        <v>194</v>
      </c>
      <c r="H38" s="63" t="s">
        <v>20</v>
      </c>
      <c r="I38" s="5" t="s">
        <v>148</v>
      </c>
      <c r="J38" s="65"/>
      <c r="K38" s="52">
        <v>6.6</v>
      </c>
      <c r="L38" s="52">
        <v>2.7</v>
      </c>
      <c r="M38" s="52">
        <v>2.2000000000000002</v>
      </c>
      <c r="N38" s="52">
        <v>2.6</v>
      </c>
      <c r="O38" s="54">
        <f>K38*70+L38*75+M38*25+N38*45</f>
        <v>836.5</v>
      </c>
    </row>
    <row r="39" spans="2:15" s="7" customFormat="1" ht="18" customHeight="1" x14ac:dyDescent="0.25">
      <c r="B39" s="59"/>
      <c r="C39" s="67"/>
      <c r="D39" s="68"/>
      <c r="E39" s="6" t="s">
        <v>406</v>
      </c>
      <c r="F39" s="6" t="s">
        <v>192</v>
      </c>
      <c r="G39" s="6" t="s">
        <v>193</v>
      </c>
      <c r="H39" s="68"/>
      <c r="I39" s="6" t="s">
        <v>149</v>
      </c>
      <c r="J39" s="69"/>
      <c r="K39" s="57"/>
      <c r="L39" s="57"/>
      <c r="M39" s="57"/>
      <c r="N39" s="57"/>
      <c r="O39" s="58"/>
    </row>
    <row r="40" spans="2:15" s="4" customFormat="1" ht="18" customHeight="1" x14ac:dyDescent="0.25">
      <c r="B40" s="59" t="s">
        <v>42</v>
      </c>
      <c r="C40" s="77" t="s">
        <v>17</v>
      </c>
      <c r="D40" s="63" t="s">
        <v>60</v>
      </c>
      <c r="E40" s="43" t="s">
        <v>414</v>
      </c>
      <c r="F40" s="8" t="s">
        <v>401</v>
      </c>
      <c r="G40" s="10" t="s">
        <v>416</v>
      </c>
      <c r="H40" s="63" t="s">
        <v>20</v>
      </c>
      <c r="I40" s="16" t="s">
        <v>64</v>
      </c>
      <c r="J40" s="65" t="s">
        <v>403</v>
      </c>
      <c r="K40" s="52">
        <v>6.5</v>
      </c>
      <c r="L40" s="52">
        <v>2.7</v>
      </c>
      <c r="M40" s="52">
        <v>2.1</v>
      </c>
      <c r="N40" s="52">
        <v>2.7</v>
      </c>
      <c r="O40" s="54">
        <f>K40*70+L40*75+M40*25+N40*45</f>
        <v>831.5</v>
      </c>
    </row>
    <row r="41" spans="2:15" s="7" customFormat="1" ht="18" customHeight="1" thickBot="1" x14ac:dyDescent="0.3">
      <c r="B41" s="60"/>
      <c r="C41" s="78"/>
      <c r="D41" s="64"/>
      <c r="E41" s="11" t="s">
        <v>415</v>
      </c>
      <c r="F41" s="11" t="s">
        <v>402</v>
      </c>
      <c r="G41" s="18" t="s">
        <v>417</v>
      </c>
      <c r="H41" s="64"/>
      <c r="I41" s="11" t="s">
        <v>65</v>
      </c>
      <c r="J41" s="66"/>
      <c r="K41" s="53"/>
      <c r="L41" s="53"/>
      <c r="M41" s="53"/>
      <c r="N41" s="53"/>
      <c r="O41" s="55"/>
    </row>
    <row r="42" spans="2:15" s="7" customFormat="1" ht="18" customHeight="1" x14ac:dyDescent="0.25">
      <c r="B42" s="72" t="s">
        <v>43</v>
      </c>
      <c r="C42" s="73" t="s">
        <v>13</v>
      </c>
      <c r="D42" s="74" t="s">
        <v>69</v>
      </c>
      <c r="E42" s="5" t="s">
        <v>412</v>
      </c>
      <c r="F42" s="5" t="s">
        <v>151</v>
      </c>
      <c r="G42" s="5" t="s">
        <v>153</v>
      </c>
      <c r="H42" s="75" t="s">
        <v>19</v>
      </c>
      <c r="I42" s="5" t="s">
        <v>179</v>
      </c>
      <c r="J42" s="76"/>
      <c r="K42" s="70">
        <v>6.5</v>
      </c>
      <c r="L42" s="70">
        <v>2.8</v>
      </c>
      <c r="M42" s="70">
        <v>2.1</v>
      </c>
      <c r="N42" s="70">
        <v>2.9</v>
      </c>
      <c r="O42" s="71">
        <f>K42*70+L42*75+M42*25+N42*45</f>
        <v>848</v>
      </c>
    </row>
    <row r="43" spans="2:15" s="7" customFormat="1" ht="18" customHeight="1" x14ac:dyDescent="0.25">
      <c r="B43" s="59"/>
      <c r="C43" s="67"/>
      <c r="D43" s="68"/>
      <c r="E43" s="6" t="s">
        <v>413</v>
      </c>
      <c r="F43" s="6" t="s">
        <v>152</v>
      </c>
      <c r="G43" s="6" t="s">
        <v>154</v>
      </c>
      <c r="H43" s="68"/>
      <c r="I43" s="6" t="s">
        <v>199</v>
      </c>
      <c r="J43" s="69"/>
      <c r="K43" s="57"/>
      <c r="L43" s="57"/>
      <c r="M43" s="57"/>
      <c r="N43" s="57"/>
      <c r="O43" s="58"/>
    </row>
    <row r="44" spans="2:15" s="7" customFormat="1" ht="18" customHeight="1" x14ac:dyDescent="0.25">
      <c r="B44" s="59" t="s">
        <v>44</v>
      </c>
      <c r="C44" s="61" t="s">
        <v>14</v>
      </c>
      <c r="D44" s="63" t="s">
        <v>60</v>
      </c>
      <c r="E44" s="5" t="s">
        <v>410</v>
      </c>
      <c r="F44" s="5" t="s">
        <v>159</v>
      </c>
      <c r="G44" s="5" t="s">
        <v>158</v>
      </c>
      <c r="H44" s="63" t="s">
        <v>20</v>
      </c>
      <c r="I44" s="16" t="s">
        <v>178</v>
      </c>
      <c r="J44" s="65"/>
      <c r="K44" s="52">
        <v>6.7</v>
      </c>
      <c r="L44" s="52">
        <v>2.6</v>
      </c>
      <c r="M44" s="52">
        <v>2.1</v>
      </c>
      <c r="N44" s="52">
        <v>2.7</v>
      </c>
      <c r="O44" s="54">
        <f>K44*70+L44*75+M44*25+N44*45</f>
        <v>838</v>
      </c>
    </row>
    <row r="45" spans="2:15" s="7" customFormat="1" ht="18" customHeight="1" x14ac:dyDescent="0.25">
      <c r="B45" s="59"/>
      <c r="C45" s="67"/>
      <c r="D45" s="68"/>
      <c r="E45" s="6" t="s">
        <v>411</v>
      </c>
      <c r="F45" s="6" t="s">
        <v>195</v>
      </c>
      <c r="G45" s="6" t="s">
        <v>196</v>
      </c>
      <c r="H45" s="68"/>
      <c r="I45" s="15" t="s">
        <v>182</v>
      </c>
      <c r="J45" s="69"/>
      <c r="K45" s="57"/>
      <c r="L45" s="57"/>
      <c r="M45" s="57"/>
      <c r="N45" s="57"/>
      <c r="O45" s="58"/>
    </row>
    <row r="46" spans="2:15" s="7" customFormat="1" ht="18" customHeight="1" x14ac:dyDescent="0.25">
      <c r="B46" s="59" t="s">
        <v>45</v>
      </c>
      <c r="C46" s="61" t="s">
        <v>15</v>
      </c>
      <c r="D46" s="63" t="s">
        <v>78</v>
      </c>
      <c r="E46" s="8" t="s">
        <v>162</v>
      </c>
      <c r="F46" s="5" t="s">
        <v>164</v>
      </c>
      <c r="G46" s="8" t="s">
        <v>166</v>
      </c>
      <c r="H46" s="63" t="s">
        <v>22</v>
      </c>
      <c r="I46" s="5" t="s">
        <v>87</v>
      </c>
      <c r="J46" s="65"/>
      <c r="K46" s="52">
        <v>6.8</v>
      </c>
      <c r="L46" s="52">
        <v>2.8</v>
      </c>
      <c r="M46" s="52">
        <v>2</v>
      </c>
      <c r="N46" s="52">
        <v>2.9</v>
      </c>
      <c r="O46" s="54">
        <f>K46*70+L46*75+M46*25+N46*45</f>
        <v>866.5</v>
      </c>
    </row>
    <row r="47" spans="2:15" s="7" customFormat="1" ht="18" customHeight="1" x14ac:dyDescent="0.25">
      <c r="B47" s="59"/>
      <c r="C47" s="67"/>
      <c r="D47" s="68"/>
      <c r="E47" s="6" t="s">
        <v>163</v>
      </c>
      <c r="F47" s="6" t="s">
        <v>165</v>
      </c>
      <c r="G47" s="6" t="s">
        <v>173</v>
      </c>
      <c r="H47" s="68"/>
      <c r="I47" s="6" t="s">
        <v>88</v>
      </c>
      <c r="J47" s="69"/>
      <c r="K47" s="57"/>
      <c r="L47" s="57"/>
      <c r="M47" s="57"/>
      <c r="N47" s="57"/>
      <c r="O47" s="58"/>
    </row>
    <row r="48" spans="2:15" s="4" customFormat="1" ht="18" customHeight="1" x14ac:dyDescent="0.25">
      <c r="B48" s="59" t="s">
        <v>46</v>
      </c>
      <c r="C48" s="61" t="s">
        <v>16</v>
      </c>
      <c r="D48" s="63" t="s">
        <v>60</v>
      </c>
      <c r="E48" s="8" t="s">
        <v>197</v>
      </c>
      <c r="F48" s="8" t="s">
        <v>174</v>
      </c>
      <c r="G48" s="8" t="s">
        <v>180</v>
      </c>
      <c r="H48" s="63" t="s">
        <v>20</v>
      </c>
      <c r="I48" s="16" t="s">
        <v>176</v>
      </c>
      <c r="J48" s="65"/>
      <c r="K48" s="52">
        <v>6.5</v>
      </c>
      <c r="L48" s="52">
        <v>2.7</v>
      </c>
      <c r="M48" s="52">
        <v>2.2000000000000002</v>
      </c>
      <c r="N48" s="52">
        <v>2.7</v>
      </c>
      <c r="O48" s="54">
        <f>K48*70+L48*75+M48*25+N48*45</f>
        <v>834</v>
      </c>
    </row>
    <row r="49" spans="2:15" s="4" customFormat="1" ht="18" customHeight="1" thickBot="1" x14ac:dyDescent="0.3">
      <c r="B49" s="60"/>
      <c r="C49" s="62"/>
      <c r="D49" s="64"/>
      <c r="E49" s="11" t="s">
        <v>198</v>
      </c>
      <c r="F49" s="11" t="s">
        <v>175</v>
      </c>
      <c r="G49" s="11" t="s">
        <v>181</v>
      </c>
      <c r="H49" s="64"/>
      <c r="I49" s="17" t="s">
        <v>177</v>
      </c>
      <c r="J49" s="66"/>
      <c r="K49" s="53"/>
      <c r="L49" s="53"/>
      <c r="M49" s="53"/>
      <c r="N49" s="53"/>
      <c r="O49" s="55"/>
    </row>
    <row r="50" spans="2:15" x14ac:dyDescent="0.25">
      <c r="B50" s="21" t="s">
        <v>23</v>
      </c>
      <c r="C50" s="22"/>
      <c r="D50" s="22"/>
      <c r="E50" s="22"/>
      <c r="F50" s="22"/>
      <c r="G50" s="23"/>
      <c r="H50" s="23"/>
      <c r="I50" s="23"/>
      <c r="J50" s="23"/>
      <c r="K50" s="24"/>
      <c r="L50" s="24"/>
      <c r="M50" s="24"/>
      <c r="N50" s="24"/>
      <c r="O50" s="24"/>
    </row>
    <row r="51" spans="2:15" x14ac:dyDescent="0.25">
      <c r="B51" s="25" t="s">
        <v>24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spans="2:15" ht="15.75" customHeight="1" x14ac:dyDescent="0.25">
      <c r="B52" s="27" t="s">
        <v>404</v>
      </c>
      <c r="C52" s="22"/>
      <c r="D52" s="22"/>
      <c r="E52" s="22"/>
      <c r="F52" s="22"/>
      <c r="G52" s="21" t="s">
        <v>25</v>
      </c>
      <c r="H52" s="28"/>
      <c r="I52" s="28"/>
      <c r="J52" s="56" t="str">
        <f>LEFT(I2,2)</f>
        <v>福豐</v>
      </c>
      <c r="K52" s="56"/>
      <c r="L52" s="56"/>
      <c r="M52" s="56"/>
      <c r="N52" s="56"/>
      <c r="O52" s="56"/>
    </row>
  </sheetData>
  <mergeCells count="216">
    <mergeCell ref="I2:O4"/>
    <mergeCell ref="F5:G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8:O9"/>
    <mergeCell ref="B10:B11"/>
    <mergeCell ref="C10:C11"/>
    <mergeCell ref="D10:I11"/>
    <mergeCell ref="J10:J11"/>
    <mergeCell ref="K10:K11"/>
    <mergeCell ref="L10:L11"/>
    <mergeCell ref="M10:M11"/>
    <mergeCell ref="N10:N11"/>
    <mergeCell ref="O10:O11"/>
    <mergeCell ref="B12:B13"/>
    <mergeCell ref="C12:C13"/>
    <mergeCell ref="D12:I13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O40:O41"/>
    <mergeCell ref="B42:B43"/>
    <mergeCell ref="C42:C43"/>
    <mergeCell ref="D42:D43"/>
    <mergeCell ref="H42:H43"/>
    <mergeCell ref="J42:J43"/>
    <mergeCell ref="O44:O45"/>
    <mergeCell ref="B46:B47"/>
    <mergeCell ref="C46:C47"/>
    <mergeCell ref="D46:D47"/>
    <mergeCell ref="H46:H47"/>
    <mergeCell ref="J46:J47"/>
    <mergeCell ref="K42:K43"/>
    <mergeCell ref="L42:L43"/>
    <mergeCell ref="M42:M43"/>
    <mergeCell ref="N42:N43"/>
    <mergeCell ref="O42:O43"/>
    <mergeCell ref="B44:B45"/>
    <mergeCell ref="C44:C45"/>
    <mergeCell ref="D44:D45"/>
    <mergeCell ref="H44:H45"/>
    <mergeCell ref="J44:J45"/>
    <mergeCell ref="B48:B49"/>
    <mergeCell ref="C48:C49"/>
    <mergeCell ref="D48:D49"/>
    <mergeCell ref="H48:H49"/>
    <mergeCell ref="J48:J49"/>
    <mergeCell ref="K44:K45"/>
    <mergeCell ref="L44:L45"/>
    <mergeCell ref="M44:M45"/>
    <mergeCell ref="N44:N45"/>
    <mergeCell ref="K48:K49"/>
    <mergeCell ref="L48:L49"/>
    <mergeCell ref="M48:M49"/>
    <mergeCell ref="N48:N49"/>
    <mergeCell ref="O48:O49"/>
    <mergeCell ref="J52:O52"/>
    <mergeCell ref="K46:K47"/>
    <mergeCell ref="L46:L47"/>
    <mergeCell ref="M46:M47"/>
    <mergeCell ref="N46:N47"/>
    <mergeCell ref="O46:O47"/>
  </mergeCells>
  <phoneticPr fontId="2" type="noConversion"/>
  <printOptions horizontalCentered="1"/>
  <pageMargins left="0" right="0" top="0" bottom="0" header="0" footer="0"/>
  <pageSetup paperSize="9"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D4E9-71D2-4F3C-B3E3-5CE890CD0880}">
  <dimension ref="B1:Q52"/>
  <sheetViews>
    <sheetView view="pageBreakPreview" topLeftCell="D4" zoomScale="130" zoomScaleNormal="100" zoomScaleSheetLayoutView="130" workbookViewId="0">
      <selection activeCell="H15" sqref="H15"/>
    </sheetView>
  </sheetViews>
  <sheetFormatPr defaultRowHeight="15.75" x14ac:dyDescent="0.25"/>
  <cols>
    <col min="1" max="1" width="1.25" style="2" customWidth="1"/>
    <col min="2" max="2" width="4.5" style="1" customWidth="1"/>
    <col min="3" max="3" width="1.875" style="1" customWidth="1"/>
    <col min="4" max="4" width="11.375" style="1" customWidth="1"/>
    <col min="5" max="5" width="15.5" style="1" customWidth="1"/>
    <col min="6" max="6" width="15" style="1" customWidth="1"/>
    <col min="7" max="7" width="15.625" style="1" customWidth="1"/>
    <col min="8" max="9" width="15" style="1" customWidth="1"/>
    <col min="10" max="10" width="5.625" style="1" customWidth="1"/>
    <col min="11" max="11" width="16.125" style="1" customWidth="1"/>
    <col min="12" max="12" width="2" style="2" customWidth="1"/>
    <col min="13" max="17" width="1.125" style="2" customWidth="1"/>
    <col min="18" max="16384" width="9" style="2"/>
  </cols>
  <sheetData>
    <row r="1" spans="2:17" ht="8.25" customHeight="1" x14ac:dyDescent="0.25"/>
    <row r="2" spans="2:17" ht="18" customHeight="1" x14ac:dyDescent="0.25">
      <c r="B2" s="12"/>
      <c r="C2" s="12"/>
      <c r="D2" s="12"/>
      <c r="E2" s="12"/>
      <c r="F2" s="12"/>
      <c r="G2" s="12"/>
      <c r="H2" s="12"/>
      <c r="I2" s="12"/>
      <c r="J2" s="12"/>
      <c r="K2" s="96" t="s">
        <v>400</v>
      </c>
      <c r="L2" s="96"/>
      <c r="M2" s="96"/>
      <c r="N2" s="96"/>
      <c r="O2" s="96"/>
      <c r="P2" s="96"/>
      <c r="Q2" s="96"/>
    </row>
    <row r="3" spans="2:17" ht="21.75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96"/>
      <c r="L3" s="96"/>
      <c r="M3" s="96"/>
      <c r="N3" s="96"/>
      <c r="O3" s="96"/>
      <c r="P3" s="96"/>
      <c r="Q3" s="96"/>
    </row>
    <row r="4" spans="2:17" ht="15" customHeight="1" thickBot="1" x14ac:dyDescent="0.3">
      <c r="B4" s="13"/>
      <c r="C4" s="13"/>
      <c r="D4" s="14"/>
      <c r="E4" s="14"/>
      <c r="F4" s="14"/>
      <c r="G4" s="14"/>
      <c r="H4" s="14"/>
      <c r="I4" s="14"/>
      <c r="J4" s="14"/>
      <c r="K4" s="97"/>
      <c r="L4" s="96"/>
      <c r="M4" s="96"/>
      <c r="N4" s="96"/>
      <c r="O4" s="96"/>
      <c r="P4" s="96"/>
      <c r="Q4" s="96"/>
    </row>
    <row r="5" spans="2:17" s="4" customFormat="1" ht="34.5" customHeight="1" thickBot="1" x14ac:dyDescent="0.3">
      <c r="B5" s="19" t="s">
        <v>0</v>
      </c>
      <c r="C5" s="33" t="s">
        <v>1</v>
      </c>
      <c r="D5" s="3" t="s">
        <v>2</v>
      </c>
      <c r="E5" s="3" t="s">
        <v>3</v>
      </c>
      <c r="F5" s="98" t="s">
        <v>4</v>
      </c>
      <c r="G5" s="98"/>
      <c r="H5" s="98"/>
      <c r="I5" s="98"/>
      <c r="J5" s="3" t="s">
        <v>5</v>
      </c>
      <c r="K5" s="29" t="s">
        <v>6</v>
      </c>
      <c r="L5" s="30" t="s">
        <v>7</v>
      </c>
      <c r="M5" s="31" t="s">
        <v>8</v>
      </c>
      <c r="N5" s="31" t="s">
        <v>9</v>
      </c>
      <c r="O5" s="31" t="s">
        <v>10</v>
      </c>
      <c r="P5" s="31" t="s">
        <v>11</v>
      </c>
      <c r="Q5" s="32" t="s">
        <v>12</v>
      </c>
    </row>
    <row r="6" spans="2:17" s="4" customFormat="1" ht="21" customHeight="1" thickTop="1" x14ac:dyDescent="0.25">
      <c r="B6" s="72" t="s">
        <v>18</v>
      </c>
      <c r="C6" s="73" t="s">
        <v>15</v>
      </c>
      <c r="D6" s="63" t="s">
        <v>200</v>
      </c>
      <c r="E6" s="8" t="s">
        <v>209</v>
      </c>
      <c r="F6" s="8" t="s">
        <v>48</v>
      </c>
      <c r="G6" s="5" t="s">
        <v>205</v>
      </c>
      <c r="H6" s="5" t="s">
        <v>302</v>
      </c>
      <c r="I6" s="5" t="s">
        <v>206</v>
      </c>
      <c r="J6" s="75" t="s">
        <v>21</v>
      </c>
      <c r="K6" s="8" t="s">
        <v>53</v>
      </c>
      <c r="L6" s="76"/>
      <c r="M6" s="70">
        <v>6.9</v>
      </c>
      <c r="N6" s="70">
        <v>2.7</v>
      </c>
      <c r="O6" s="70">
        <v>2.1</v>
      </c>
      <c r="P6" s="70">
        <v>2.6</v>
      </c>
      <c r="Q6" s="71">
        <f>M6*70+N6*75+O6*25+P6*45</f>
        <v>855</v>
      </c>
    </row>
    <row r="7" spans="2:17" s="7" customFormat="1" ht="21" customHeight="1" x14ac:dyDescent="0.25">
      <c r="B7" s="59"/>
      <c r="C7" s="67"/>
      <c r="D7" s="68"/>
      <c r="E7" s="6" t="s">
        <v>208</v>
      </c>
      <c r="F7" s="6" t="s">
        <v>418</v>
      </c>
      <c r="G7" s="6" t="s">
        <v>52</v>
      </c>
      <c r="H7" s="6" t="s">
        <v>303</v>
      </c>
      <c r="I7" s="6" t="s">
        <v>207</v>
      </c>
      <c r="J7" s="68"/>
      <c r="K7" s="6" t="s">
        <v>54</v>
      </c>
      <c r="L7" s="69"/>
      <c r="M7" s="57"/>
      <c r="N7" s="57"/>
      <c r="O7" s="57"/>
      <c r="P7" s="57"/>
      <c r="Q7" s="58"/>
    </row>
    <row r="8" spans="2:17" s="4" customFormat="1" ht="21" customHeight="1" x14ac:dyDescent="0.25">
      <c r="B8" s="59" t="s">
        <v>27</v>
      </c>
      <c r="C8" s="61" t="s">
        <v>16</v>
      </c>
      <c r="D8" s="63" t="s">
        <v>60</v>
      </c>
      <c r="E8" s="5" t="s">
        <v>210</v>
      </c>
      <c r="F8" s="5" t="s">
        <v>201</v>
      </c>
      <c r="G8" s="5" t="s">
        <v>203</v>
      </c>
      <c r="H8" s="5" t="s">
        <v>306</v>
      </c>
      <c r="I8" s="5" t="s">
        <v>308</v>
      </c>
      <c r="J8" s="63" t="s">
        <v>21</v>
      </c>
      <c r="K8" s="16" t="s">
        <v>305</v>
      </c>
      <c r="L8" s="65"/>
      <c r="M8" s="52">
        <v>6.7</v>
      </c>
      <c r="N8" s="52">
        <v>2.6</v>
      </c>
      <c r="O8" s="52">
        <v>2.2000000000000002</v>
      </c>
      <c r="P8" s="52">
        <v>2.7</v>
      </c>
      <c r="Q8" s="54">
        <f>M8*70+N8*75+O8*25+P8*45</f>
        <v>840.5</v>
      </c>
    </row>
    <row r="9" spans="2:17" s="7" customFormat="1" ht="21" customHeight="1" x14ac:dyDescent="0.25">
      <c r="B9" s="59"/>
      <c r="C9" s="67"/>
      <c r="D9" s="68"/>
      <c r="E9" s="6" t="s">
        <v>211</v>
      </c>
      <c r="F9" s="6" t="s">
        <v>202</v>
      </c>
      <c r="G9" s="6" t="s">
        <v>204</v>
      </c>
      <c r="H9" s="6" t="s">
        <v>307</v>
      </c>
      <c r="I9" s="6" t="s">
        <v>309</v>
      </c>
      <c r="J9" s="68"/>
      <c r="K9" s="15" t="s">
        <v>304</v>
      </c>
      <c r="L9" s="69"/>
      <c r="M9" s="57"/>
      <c r="N9" s="57"/>
      <c r="O9" s="57"/>
      <c r="P9" s="57"/>
      <c r="Q9" s="58"/>
    </row>
    <row r="10" spans="2:17" s="4" customFormat="1" ht="21" customHeight="1" x14ac:dyDescent="0.25">
      <c r="B10" s="59" t="s">
        <v>28</v>
      </c>
      <c r="C10" s="61" t="s">
        <v>17</v>
      </c>
      <c r="D10" s="90" t="s">
        <v>72</v>
      </c>
      <c r="E10" s="91"/>
      <c r="F10" s="91"/>
      <c r="G10" s="91"/>
      <c r="H10" s="91"/>
      <c r="I10" s="91"/>
      <c r="J10" s="91"/>
      <c r="K10" s="92"/>
      <c r="L10" s="65"/>
      <c r="M10" s="52"/>
      <c r="N10" s="52"/>
      <c r="O10" s="52"/>
      <c r="P10" s="52"/>
      <c r="Q10" s="54"/>
    </row>
    <row r="11" spans="2:17" s="7" customFormat="1" ht="21" customHeight="1" thickBot="1" x14ac:dyDescent="0.3">
      <c r="B11" s="60"/>
      <c r="C11" s="62"/>
      <c r="D11" s="93"/>
      <c r="E11" s="94"/>
      <c r="F11" s="94"/>
      <c r="G11" s="94"/>
      <c r="H11" s="94"/>
      <c r="I11" s="94"/>
      <c r="J11" s="94"/>
      <c r="K11" s="95"/>
      <c r="L11" s="66"/>
      <c r="M11" s="53"/>
      <c r="N11" s="53"/>
      <c r="O11" s="53"/>
      <c r="P11" s="53"/>
      <c r="Q11" s="55"/>
    </row>
    <row r="12" spans="2:17" s="4" customFormat="1" ht="21" customHeight="1" x14ac:dyDescent="0.25">
      <c r="B12" s="72" t="s">
        <v>29</v>
      </c>
      <c r="C12" s="73" t="s">
        <v>13</v>
      </c>
      <c r="D12" s="84" t="s">
        <v>72</v>
      </c>
      <c r="E12" s="85"/>
      <c r="F12" s="85"/>
      <c r="G12" s="85"/>
      <c r="H12" s="85"/>
      <c r="I12" s="85"/>
      <c r="J12" s="85"/>
      <c r="K12" s="86"/>
      <c r="L12" s="38"/>
      <c r="M12" s="40"/>
      <c r="N12" s="40"/>
      <c r="O12" s="40"/>
      <c r="P12" s="40"/>
      <c r="Q12" s="71"/>
    </row>
    <row r="13" spans="2:17" s="7" customFormat="1" ht="21" customHeight="1" x14ac:dyDescent="0.25">
      <c r="B13" s="59"/>
      <c r="C13" s="67"/>
      <c r="D13" s="87"/>
      <c r="E13" s="88"/>
      <c r="F13" s="88"/>
      <c r="G13" s="88"/>
      <c r="H13" s="88"/>
      <c r="I13" s="88"/>
      <c r="J13" s="88"/>
      <c r="K13" s="89"/>
      <c r="L13" s="39"/>
      <c r="M13" s="41"/>
      <c r="N13" s="41"/>
      <c r="O13" s="41"/>
      <c r="P13" s="41"/>
      <c r="Q13" s="58"/>
    </row>
    <row r="14" spans="2:17" s="4" customFormat="1" ht="21" customHeight="1" x14ac:dyDescent="0.25">
      <c r="B14" s="59" t="s">
        <v>30</v>
      </c>
      <c r="C14" s="61" t="s">
        <v>14</v>
      </c>
      <c r="D14" s="63" t="s">
        <v>68</v>
      </c>
      <c r="E14" s="5" t="s">
        <v>311</v>
      </c>
      <c r="F14" s="8" t="s">
        <v>214</v>
      </c>
      <c r="G14" s="5" t="s">
        <v>212</v>
      </c>
      <c r="H14" s="5" t="s">
        <v>327</v>
      </c>
      <c r="I14" s="5" t="s">
        <v>329</v>
      </c>
      <c r="J14" s="63" t="s">
        <v>20</v>
      </c>
      <c r="K14" s="16" t="s">
        <v>107</v>
      </c>
      <c r="L14" s="65"/>
      <c r="M14" s="52">
        <v>6.7</v>
      </c>
      <c r="N14" s="52">
        <v>2.6</v>
      </c>
      <c r="O14" s="52">
        <v>2.2999999999999998</v>
      </c>
      <c r="P14" s="52">
        <v>2.8</v>
      </c>
      <c r="Q14" s="54">
        <f>M14*70+N14*75+O14*25+P14*45</f>
        <v>847.5</v>
      </c>
    </row>
    <row r="15" spans="2:17" s="7" customFormat="1" ht="21" customHeight="1" x14ac:dyDescent="0.25">
      <c r="B15" s="59"/>
      <c r="C15" s="67"/>
      <c r="D15" s="68"/>
      <c r="E15" s="6" t="s">
        <v>310</v>
      </c>
      <c r="F15" s="6" t="s">
        <v>215</v>
      </c>
      <c r="G15" s="6" t="s">
        <v>213</v>
      </c>
      <c r="H15" s="6" t="s">
        <v>328</v>
      </c>
      <c r="I15" s="6" t="s">
        <v>330</v>
      </c>
      <c r="J15" s="68"/>
      <c r="K15" s="15" t="s">
        <v>108</v>
      </c>
      <c r="L15" s="69"/>
      <c r="M15" s="57"/>
      <c r="N15" s="57"/>
      <c r="O15" s="57"/>
      <c r="P15" s="57"/>
      <c r="Q15" s="58"/>
    </row>
    <row r="16" spans="2:17" s="4" customFormat="1" ht="21" customHeight="1" x14ac:dyDescent="0.25">
      <c r="B16" s="59" t="s">
        <v>31</v>
      </c>
      <c r="C16" s="61" t="s">
        <v>15</v>
      </c>
      <c r="D16" s="63" t="s">
        <v>220</v>
      </c>
      <c r="E16" s="5" t="s">
        <v>218</v>
      </c>
      <c r="F16" s="5" t="s">
        <v>216</v>
      </c>
      <c r="G16" s="5" t="s">
        <v>75</v>
      </c>
      <c r="H16" s="5" t="s">
        <v>356</v>
      </c>
      <c r="I16" s="5" t="s">
        <v>331</v>
      </c>
      <c r="J16" s="63" t="s">
        <v>19</v>
      </c>
      <c r="K16" s="5" t="s">
        <v>168</v>
      </c>
      <c r="L16" s="65"/>
      <c r="M16" s="52">
        <v>6.6</v>
      </c>
      <c r="N16" s="52">
        <v>2.7</v>
      </c>
      <c r="O16" s="52">
        <v>2.1</v>
      </c>
      <c r="P16" s="52">
        <v>2.9</v>
      </c>
      <c r="Q16" s="54">
        <f>M16*70+N16*75+O16*25+P16*45</f>
        <v>847.5</v>
      </c>
    </row>
    <row r="17" spans="2:17" s="7" customFormat="1" ht="21" customHeight="1" x14ac:dyDescent="0.25">
      <c r="B17" s="59"/>
      <c r="C17" s="67"/>
      <c r="D17" s="68"/>
      <c r="E17" s="6" t="s">
        <v>424</v>
      </c>
      <c r="F17" s="6" t="s">
        <v>217</v>
      </c>
      <c r="G17" s="6" t="s">
        <v>76</v>
      </c>
      <c r="H17" s="6" t="s">
        <v>357</v>
      </c>
      <c r="I17" s="6" t="s">
        <v>332</v>
      </c>
      <c r="J17" s="68"/>
      <c r="K17" s="6" t="s">
        <v>169</v>
      </c>
      <c r="L17" s="69"/>
      <c r="M17" s="57"/>
      <c r="N17" s="57"/>
      <c r="O17" s="57"/>
      <c r="P17" s="57"/>
      <c r="Q17" s="58"/>
    </row>
    <row r="18" spans="2:17" s="4" customFormat="1" ht="21" customHeight="1" x14ac:dyDescent="0.25">
      <c r="B18" s="59" t="s">
        <v>32</v>
      </c>
      <c r="C18" s="61" t="s">
        <v>16</v>
      </c>
      <c r="D18" s="63" t="s">
        <v>101</v>
      </c>
      <c r="E18" s="8" t="s">
        <v>224</v>
      </c>
      <c r="F18" s="8" t="s">
        <v>335</v>
      </c>
      <c r="G18" s="8" t="s">
        <v>238</v>
      </c>
      <c r="H18" s="8" t="s">
        <v>333</v>
      </c>
      <c r="I18" s="8" t="s">
        <v>226</v>
      </c>
      <c r="J18" s="63" t="s">
        <v>20</v>
      </c>
      <c r="K18" s="16" t="s">
        <v>111</v>
      </c>
      <c r="L18" s="65"/>
      <c r="M18" s="52">
        <v>6.5</v>
      </c>
      <c r="N18" s="52">
        <v>2.5</v>
      </c>
      <c r="O18" s="52">
        <v>2.2000000000000002</v>
      </c>
      <c r="P18" s="52">
        <v>2.8</v>
      </c>
      <c r="Q18" s="54">
        <f>M18*70+N18*75+O18*25+P18*45</f>
        <v>823.5</v>
      </c>
    </row>
    <row r="19" spans="2:17" s="7" customFormat="1" ht="21" customHeight="1" x14ac:dyDescent="0.25">
      <c r="B19" s="59"/>
      <c r="C19" s="67"/>
      <c r="D19" s="68"/>
      <c r="E19" s="6" t="s">
        <v>225</v>
      </c>
      <c r="F19" s="9" t="s">
        <v>336</v>
      </c>
      <c r="G19" s="6" t="s">
        <v>228</v>
      </c>
      <c r="H19" s="9" t="s">
        <v>334</v>
      </c>
      <c r="I19" s="9" t="s">
        <v>227</v>
      </c>
      <c r="J19" s="68"/>
      <c r="K19" s="15" t="s">
        <v>229</v>
      </c>
      <c r="L19" s="69"/>
      <c r="M19" s="57"/>
      <c r="N19" s="57"/>
      <c r="O19" s="57"/>
      <c r="P19" s="57"/>
      <c r="Q19" s="58"/>
    </row>
    <row r="20" spans="2:17" s="4" customFormat="1" ht="21" customHeight="1" x14ac:dyDescent="0.25">
      <c r="B20" s="59" t="s">
        <v>33</v>
      </c>
      <c r="C20" s="61" t="s">
        <v>17</v>
      </c>
      <c r="D20" s="63" t="s">
        <v>60</v>
      </c>
      <c r="E20" s="8" t="s">
        <v>234</v>
      </c>
      <c r="F20" s="8" t="s">
        <v>337</v>
      </c>
      <c r="G20" s="8" t="s">
        <v>232</v>
      </c>
      <c r="H20" s="8" t="s">
        <v>264</v>
      </c>
      <c r="I20" s="8" t="s">
        <v>339</v>
      </c>
      <c r="J20" s="63" t="s">
        <v>20</v>
      </c>
      <c r="K20" s="16" t="s">
        <v>230</v>
      </c>
      <c r="L20" s="65"/>
      <c r="M20" s="52">
        <v>6.7</v>
      </c>
      <c r="N20" s="52">
        <v>2.6</v>
      </c>
      <c r="O20" s="52">
        <v>2.1</v>
      </c>
      <c r="P20" s="52">
        <v>2.8</v>
      </c>
      <c r="Q20" s="54">
        <f>M20*70+N20*75+O20*25+P20*45</f>
        <v>842.5</v>
      </c>
    </row>
    <row r="21" spans="2:17" s="7" customFormat="1" ht="21" customHeight="1" thickBot="1" x14ac:dyDescent="0.3">
      <c r="B21" s="60"/>
      <c r="C21" s="62"/>
      <c r="D21" s="64"/>
      <c r="E21" s="11" t="s">
        <v>235</v>
      </c>
      <c r="F21" s="11" t="s">
        <v>425</v>
      </c>
      <c r="G21" s="11" t="s">
        <v>233</v>
      </c>
      <c r="H21" s="11" t="s">
        <v>312</v>
      </c>
      <c r="I21" s="11" t="s">
        <v>340</v>
      </c>
      <c r="J21" s="64"/>
      <c r="K21" s="17" t="s">
        <v>231</v>
      </c>
      <c r="L21" s="66"/>
      <c r="M21" s="53"/>
      <c r="N21" s="53"/>
      <c r="O21" s="53"/>
      <c r="P21" s="53"/>
      <c r="Q21" s="55"/>
    </row>
    <row r="22" spans="2:17" s="7" customFormat="1" ht="21" customHeight="1" x14ac:dyDescent="0.25">
      <c r="B22" s="81" t="s">
        <v>34</v>
      </c>
      <c r="C22" s="82" t="s">
        <v>13</v>
      </c>
      <c r="D22" s="74" t="s">
        <v>69</v>
      </c>
      <c r="E22" s="5" t="s">
        <v>236</v>
      </c>
      <c r="F22" s="5" t="s">
        <v>117</v>
      </c>
      <c r="G22" s="5" t="s">
        <v>115</v>
      </c>
      <c r="H22" s="5" t="s">
        <v>344</v>
      </c>
      <c r="I22" s="5" t="s">
        <v>341</v>
      </c>
      <c r="J22" s="74" t="s">
        <v>19</v>
      </c>
      <c r="K22" s="8" t="s">
        <v>239</v>
      </c>
      <c r="L22" s="83"/>
      <c r="M22" s="79">
        <v>6.5</v>
      </c>
      <c r="N22" s="79">
        <v>2.6</v>
      </c>
      <c r="O22" s="79">
        <v>2.2000000000000002</v>
      </c>
      <c r="P22" s="79">
        <v>2.7</v>
      </c>
      <c r="Q22" s="80">
        <f>M22*70+N22*75+O22*25+P22*45</f>
        <v>826.5</v>
      </c>
    </row>
    <row r="23" spans="2:17" s="7" customFormat="1" ht="21" customHeight="1" x14ac:dyDescent="0.25">
      <c r="B23" s="59"/>
      <c r="C23" s="67"/>
      <c r="D23" s="68"/>
      <c r="E23" s="6" t="s">
        <v>237</v>
      </c>
      <c r="F23" s="6" t="s">
        <v>114</v>
      </c>
      <c r="G23" s="6" t="s">
        <v>116</v>
      </c>
      <c r="H23" s="6" t="s">
        <v>345</v>
      </c>
      <c r="I23" s="6" t="s">
        <v>342</v>
      </c>
      <c r="J23" s="68"/>
      <c r="K23" s="6" t="s">
        <v>343</v>
      </c>
      <c r="L23" s="69"/>
      <c r="M23" s="57"/>
      <c r="N23" s="57"/>
      <c r="O23" s="57"/>
      <c r="P23" s="57"/>
      <c r="Q23" s="58"/>
    </row>
    <row r="24" spans="2:17" s="7" customFormat="1" ht="21" customHeight="1" x14ac:dyDescent="0.25">
      <c r="B24" s="59" t="s">
        <v>35</v>
      </c>
      <c r="C24" s="61" t="s">
        <v>14</v>
      </c>
      <c r="D24" s="63" t="s">
        <v>60</v>
      </c>
      <c r="E24" s="5" t="s">
        <v>242</v>
      </c>
      <c r="F24" s="5" t="s">
        <v>241</v>
      </c>
      <c r="G24" s="5" t="s">
        <v>120</v>
      </c>
      <c r="H24" s="5" t="s">
        <v>317</v>
      </c>
      <c r="I24" s="5" t="s">
        <v>346</v>
      </c>
      <c r="J24" s="63" t="s">
        <v>20</v>
      </c>
      <c r="K24" s="8" t="s">
        <v>122</v>
      </c>
      <c r="L24" s="65"/>
      <c r="M24" s="52">
        <v>6.6</v>
      </c>
      <c r="N24" s="52">
        <v>2.5</v>
      </c>
      <c r="O24" s="52">
        <v>2.2000000000000002</v>
      </c>
      <c r="P24" s="52">
        <v>2.5</v>
      </c>
      <c r="Q24" s="54">
        <f>M24*70+N24*75+O24*25+P24*45</f>
        <v>817</v>
      </c>
    </row>
    <row r="25" spans="2:17" s="7" customFormat="1" ht="21" customHeight="1" x14ac:dyDescent="0.25">
      <c r="B25" s="59"/>
      <c r="C25" s="67"/>
      <c r="D25" s="68"/>
      <c r="E25" s="6" t="s">
        <v>243</v>
      </c>
      <c r="F25" s="6" t="s">
        <v>426</v>
      </c>
      <c r="G25" s="6" t="s">
        <v>121</v>
      </c>
      <c r="H25" s="6" t="s">
        <v>318</v>
      </c>
      <c r="I25" s="6" t="s">
        <v>347</v>
      </c>
      <c r="J25" s="68"/>
      <c r="K25" s="6" t="s">
        <v>240</v>
      </c>
      <c r="L25" s="69"/>
      <c r="M25" s="57"/>
      <c r="N25" s="57"/>
      <c r="O25" s="57"/>
      <c r="P25" s="57"/>
      <c r="Q25" s="58"/>
    </row>
    <row r="26" spans="2:17" s="7" customFormat="1" ht="21" customHeight="1" x14ac:dyDescent="0.25">
      <c r="B26" s="59" t="s">
        <v>36</v>
      </c>
      <c r="C26" s="61" t="s">
        <v>15</v>
      </c>
      <c r="D26" s="63" t="s">
        <v>221</v>
      </c>
      <c r="E26" s="5" t="s">
        <v>319</v>
      </c>
      <c r="F26" s="8" t="s">
        <v>185</v>
      </c>
      <c r="G26" s="5" t="s">
        <v>160</v>
      </c>
      <c r="H26" s="5" t="s">
        <v>348</v>
      </c>
      <c r="I26" s="5" t="s">
        <v>323</v>
      </c>
      <c r="J26" s="63" t="s">
        <v>22</v>
      </c>
      <c r="K26" s="8" t="s">
        <v>81</v>
      </c>
      <c r="L26" s="65"/>
      <c r="M26" s="52">
        <v>6.7</v>
      </c>
      <c r="N26" s="52">
        <v>2.7</v>
      </c>
      <c r="O26" s="52">
        <v>2.1</v>
      </c>
      <c r="P26" s="52">
        <v>2.8</v>
      </c>
      <c r="Q26" s="54">
        <f>M26*70+N26*75+O26*25+P26*45</f>
        <v>850</v>
      </c>
    </row>
    <row r="27" spans="2:17" s="7" customFormat="1" ht="21" customHeight="1" x14ac:dyDescent="0.25">
      <c r="B27" s="59"/>
      <c r="C27" s="67"/>
      <c r="D27" s="68"/>
      <c r="E27" s="6" t="s">
        <v>320</v>
      </c>
      <c r="F27" s="6" t="s">
        <v>186</v>
      </c>
      <c r="G27" s="6" t="s">
        <v>161</v>
      </c>
      <c r="H27" s="6" t="s">
        <v>349</v>
      </c>
      <c r="I27" s="6" t="s">
        <v>324</v>
      </c>
      <c r="J27" s="68"/>
      <c r="K27" s="6" t="s">
        <v>82</v>
      </c>
      <c r="L27" s="69"/>
      <c r="M27" s="57"/>
      <c r="N27" s="57"/>
      <c r="O27" s="57"/>
      <c r="P27" s="57"/>
      <c r="Q27" s="58"/>
    </row>
    <row r="28" spans="2:17" s="7" customFormat="1" ht="21" customHeight="1" x14ac:dyDescent="0.25">
      <c r="B28" s="59" t="s">
        <v>37</v>
      </c>
      <c r="C28" s="61" t="s">
        <v>16</v>
      </c>
      <c r="D28" s="63" t="s">
        <v>60</v>
      </c>
      <c r="E28" s="8" t="s">
        <v>321</v>
      </c>
      <c r="F28" s="8" t="s">
        <v>350</v>
      </c>
      <c r="G28" s="8" t="s">
        <v>134</v>
      </c>
      <c r="H28" s="8" t="s">
        <v>245</v>
      </c>
      <c r="I28" s="8" t="s">
        <v>314</v>
      </c>
      <c r="J28" s="63" t="s">
        <v>20</v>
      </c>
      <c r="K28" s="5" t="s">
        <v>247</v>
      </c>
      <c r="L28" s="65"/>
      <c r="M28" s="52">
        <v>6.6</v>
      </c>
      <c r="N28" s="52">
        <v>2.7</v>
      </c>
      <c r="O28" s="52">
        <v>2.2000000000000002</v>
      </c>
      <c r="P28" s="52">
        <v>2.7</v>
      </c>
      <c r="Q28" s="54">
        <f>M28*70+N28*75+O28*25+P28*45</f>
        <v>841</v>
      </c>
    </row>
    <row r="29" spans="2:17" s="7" customFormat="1" ht="21" customHeight="1" x14ac:dyDescent="0.25">
      <c r="B29" s="59"/>
      <c r="C29" s="67"/>
      <c r="D29" s="68"/>
      <c r="E29" s="6" t="s">
        <v>322</v>
      </c>
      <c r="F29" s="6" t="s">
        <v>351</v>
      </c>
      <c r="G29" s="6" t="s">
        <v>313</v>
      </c>
      <c r="H29" s="6" t="s">
        <v>246</v>
      </c>
      <c r="I29" s="6" t="s">
        <v>315</v>
      </c>
      <c r="J29" s="68"/>
      <c r="K29" s="6" t="s">
        <v>248</v>
      </c>
      <c r="L29" s="69"/>
      <c r="M29" s="57"/>
      <c r="N29" s="57"/>
      <c r="O29" s="57"/>
      <c r="P29" s="57"/>
      <c r="Q29" s="58"/>
    </row>
    <row r="30" spans="2:17" s="7" customFormat="1" ht="21" customHeight="1" x14ac:dyDescent="0.25">
      <c r="B30" s="59" t="s">
        <v>38</v>
      </c>
      <c r="C30" s="61" t="s">
        <v>17</v>
      </c>
      <c r="D30" s="63" t="s">
        <v>70</v>
      </c>
      <c r="E30" s="8" t="s">
        <v>251</v>
      </c>
      <c r="F30" s="8" t="s">
        <v>255</v>
      </c>
      <c r="G30" s="8" t="s">
        <v>250</v>
      </c>
      <c r="H30" s="8" t="s">
        <v>253</v>
      </c>
      <c r="I30" s="8" t="s">
        <v>352</v>
      </c>
      <c r="J30" s="63" t="s">
        <v>20</v>
      </c>
      <c r="K30" s="16" t="s">
        <v>130</v>
      </c>
      <c r="L30" s="65"/>
      <c r="M30" s="52">
        <v>6.5</v>
      </c>
      <c r="N30" s="52">
        <v>2.5</v>
      </c>
      <c r="O30" s="52">
        <v>2.2000000000000002</v>
      </c>
      <c r="P30" s="52">
        <v>2.9</v>
      </c>
      <c r="Q30" s="54">
        <f>M30*70+N30*75+O30*25+P30*45</f>
        <v>828</v>
      </c>
    </row>
    <row r="31" spans="2:17" s="7" customFormat="1" ht="21" customHeight="1" thickBot="1" x14ac:dyDescent="0.3">
      <c r="B31" s="60"/>
      <c r="C31" s="62"/>
      <c r="D31" s="64"/>
      <c r="E31" s="11" t="s">
        <v>252</v>
      </c>
      <c r="F31" s="11" t="s">
        <v>256</v>
      </c>
      <c r="G31" s="11" t="s">
        <v>129</v>
      </c>
      <c r="H31" s="11" t="s">
        <v>254</v>
      </c>
      <c r="I31" s="11" t="s">
        <v>353</v>
      </c>
      <c r="J31" s="64"/>
      <c r="K31" s="17" t="s">
        <v>249</v>
      </c>
      <c r="L31" s="66"/>
      <c r="M31" s="53"/>
      <c r="N31" s="53"/>
      <c r="O31" s="53"/>
      <c r="P31" s="53"/>
      <c r="Q31" s="55"/>
    </row>
    <row r="32" spans="2:17" s="4" customFormat="1" ht="21" customHeight="1" x14ac:dyDescent="0.25">
      <c r="B32" s="81" t="s">
        <v>39</v>
      </c>
      <c r="C32" s="82" t="s">
        <v>13</v>
      </c>
      <c r="D32" s="74" t="s">
        <v>60</v>
      </c>
      <c r="E32" s="5" t="s">
        <v>267</v>
      </c>
      <c r="F32" s="5" t="s">
        <v>269</v>
      </c>
      <c r="G32" s="5" t="s">
        <v>139</v>
      </c>
      <c r="H32" s="5" t="s">
        <v>264</v>
      </c>
      <c r="I32" s="5" t="s">
        <v>354</v>
      </c>
      <c r="J32" s="74" t="s">
        <v>19</v>
      </c>
      <c r="K32" s="20" t="s">
        <v>257</v>
      </c>
      <c r="L32" s="83"/>
      <c r="M32" s="79">
        <v>6.6</v>
      </c>
      <c r="N32" s="79">
        <v>2.5</v>
      </c>
      <c r="O32" s="79">
        <v>2.2000000000000002</v>
      </c>
      <c r="P32" s="79">
        <v>2.8</v>
      </c>
      <c r="Q32" s="80">
        <f>M32*70+N32*75+O32*25+P32*45</f>
        <v>830.5</v>
      </c>
    </row>
    <row r="33" spans="2:17" s="7" customFormat="1" ht="21" customHeight="1" x14ac:dyDescent="0.25">
      <c r="B33" s="59"/>
      <c r="C33" s="67"/>
      <c r="D33" s="68"/>
      <c r="E33" s="6" t="s">
        <v>266</v>
      </c>
      <c r="F33" s="6" t="s">
        <v>270</v>
      </c>
      <c r="G33" s="6" t="s">
        <v>141</v>
      </c>
      <c r="H33" s="6" t="s">
        <v>265</v>
      </c>
      <c r="I33" s="6" t="s">
        <v>355</v>
      </c>
      <c r="J33" s="68"/>
      <c r="K33" s="15" t="s">
        <v>258</v>
      </c>
      <c r="L33" s="69"/>
      <c r="M33" s="57"/>
      <c r="N33" s="57"/>
      <c r="O33" s="57"/>
      <c r="P33" s="57"/>
      <c r="Q33" s="58"/>
    </row>
    <row r="34" spans="2:17" s="4" customFormat="1" ht="21" customHeight="1" x14ac:dyDescent="0.25">
      <c r="B34" s="59" t="s">
        <v>40</v>
      </c>
      <c r="C34" s="61" t="s">
        <v>14</v>
      </c>
      <c r="D34" s="63" t="s">
        <v>191</v>
      </c>
      <c r="E34" s="5" t="s">
        <v>271</v>
      </c>
      <c r="F34" s="5" t="s">
        <v>273</v>
      </c>
      <c r="G34" s="5" t="s">
        <v>275</v>
      </c>
      <c r="H34" s="5" t="s">
        <v>394</v>
      </c>
      <c r="I34" s="5" t="s">
        <v>375</v>
      </c>
      <c r="J34" s="63" t="s">
        <v>20</v>
      </c>
      <c r="K34" s="16" t="s">
        <v>259</v>
      </c>
      <c r="L34" s="65"/>
      <c r="M34" s="52">
        <v>6.6</v>
      </c>
      <c r="N34" s="52">
        <v>2.7</v>
      </c>
      <c r="O34" s="52">
        <v>2.1</v>
      </c>
      <c r="P34" s="52">
        <v>2.7</v>
      </c>
      <c r="Q34" s="54">
        <f>M34*70+N34*75+O34*25+P34*45</f>
        <v>838.5</v>
      </c>
    </row>
    <row r="35" spans="2:17" s="7" customFormat="1" ht="21" customHeight="1" x14ac:dyDescent="0.25">
      <c r="B35" s="59"/>
      <c r="C35" s="67"/>
      <c r="D35" s="68"/>
      <c r="E35" s="6" t="s">
        <v>272</v>
      </c>
      <c r="F35" s="6" t="s">
        <v>274</v>
      </c>
      <c r="G35" s="6" t="s">
        <v>276</v>
      </c>
      <c r="H35" s="6" t="s">
        <v>395</v>
      </c>
      <c r="I35" s="6" t="s">
        <v>376</v>
      </c>
      <c r="J35" s="68"/>
      <c r="K35" s="15" t="s">
        <v>260</v>
      </c>
      <c r="L35" s="69"/>
      <c r="M35" s="57"/>
      <c r="N35" s="57"/>
      <c r="O35" s="57"/>
      <c r="P35" s="57"/>
      <c r="Q35" s="58"/>
    </row>
    <row r="36" spans="2:17" s="4" customFormat="1" ht="21" customHeight="1" x14ac:dyDescent="0.25">
      <c r="B36" s="59" t="s">
        <v>41</v>
      </c>
      <c r="C36" s="61" t="s">
        <v>15</v>
      </c>
      <c r="D36" s="75" t="s">
        <v>222</v>
      </c>
      <c r="E36" s="5" t="s">
        <v>363</v>
      </c>
      <c r="F36" s="8" t="s">
        <v>277</v>
      </c>
      <c r="G36" s="5" t="s">
        <v>377</v>
      </c>
      <c r="H36" s="5" t="s">
        <v>379</v>
      </c>
      <c r="I36" s="5" t="s">
        <v>365</v>
      </c>
      <c r="J36" s="63" t="s">
        <v>22</v>
      </c>
      <c r="K36" s="5" t="s">
        <v>170</v>
      </c>
      <c r="L36" s="65"/>
      <c r="M36" s="52">
        <v>6.7</v>
      </c>
      <c r="N36" s="52">
        <v>2.5</v>
      </c>
      <c r="O36" s="52">
        <v>2.2000000000000002</v>
      </c>
      <c r="P36" s="52">
        <v>2.9</v>
      </c>
      <c r="Q36" s="54">
        <f>M36*70+N36*75+O36*25+P36*45</f>
        <v>842</v>
      </c>
    </row>
    <row r="37" spans="2:17" s="7" customFormat="1" ht="21" customHeight="1" x14ac:dyDescent="0.25">
      <c r="B37" s="59"/>
      <c r="C37" s="67"/>
      <c r="D37" s="68"/>
      <c r="E37" s="6" t="s">
        <v>364</v>
      </c>
      <c r="F37" s="6" t="s">
        <v>427</v>
      </c>
      <c r="G37" s="6" t="s">
        <v>378</v>
      </c>
      <c r="H37" s="6" t="s">
        <v>227</v>
      </c>
      <c r="I37" s="6" t="s">
        <v>366</v>
      </c>
      <c r="J37" s="68"/>
      <c r="K37" s="6" t="s">
        <v>171</v>
      </c>
      <c r="L37" s="69"/>
      <c r="M37" s="57"/>
      <c r="N37" s="57"/>
      <c r="O37" s="57"/>
      <c r="P37" s="57"/>
      <c r="Q37" s="58"/>
    </row>
    <row r="38" spans="2:17" s="4" customFormat="1" ht="21" customHeight="1" x14ac:dyDescent="0.25">
      <c r="B38" s="59" t="s">
        <v>71</v>
      </c>
      <c r="C38" s="61" t="s">
        <v>16</v>
      </c>
      <c r="D38" s="63" t="s">
        <v>68</v>
      </c>
      <c r="E38" s="5" t="s">
        <v>281</v>
      </c>
      <c r="F38" s="5" t="s">
        <v>285</v>
      </c>
      <c r="G38" s="5" t="s">
        <v>194</v>
      </c>
      <c r="H38" s="5" t="s">
        <v>382</v>
      </c>
      <c r="I38" s="5" t="s">
        <v>283</v>
      </c>
      <c r="J38" s="63" t="s">
        <v>20</v>
      </c>
      <c r="K38" s="5" t="s">
        <v>148</v>
      </c>
      <c r="L38" s="65"/>
      <c r="M38" s="52">
        <v>6.6</v>
      </c>
      <c r="N38" s="52">
        <v>2.6</v>
      </c>
      <c r="O38" s="52">
        <v>2.2000000000000002</v>
      </c>
      <c r="P38" s="52">
        <v>2.6</v>
      </c>
      <c r="Q38" s="54">
        <f>M38*70+N38*75+O38*25+P38*45</f>
        <v>829</v>
      </c>
    </row>
    <row r="39" spans="2:17" s="7" customFormat="1" ht="21" customHeight="1" x14ac:dyDescent="0.25">
      <c r="B39" s="59"/>
      <c r="C39" s="67"/>
      <c r="D39" s="68"/>
      <c r="E39" s="6" t="s">
        <v>282</v>
      </c>
      <c r="F39" s="6" t="s">
        <v>286</v>
      </c>
      <c r="G39" s="6" t="s">
        <v>193</v>
      </c>
      <c r="H39" s="6" t="s">
        <v>383</v>
      </c>
      <c r="I39" s="6" t="s">
        <v>284</v>
      </c>
      <c r="J39" s="68"/>
      <c r="K39" s="6" t="s">
        <v>261</v>
      </c>
      <c r="L39" s="69"/>
      <c r="M39" s="57"/>
      <c r="N39" s="57"/>
      <c r="O39" s="57"/>
      <c r="P39" s="57"/>
      <c r="Q39" s="58"/>
    </row>
    <row r="40" spans="2:17" s="4" customFormat="1" ht="21" customHeight="1" x14ac:dyDescent="0.25">
      <c r="B40" s="59" t="s">
        <v>42</v>
      </c>
      <c r="C40" s="61" t="s">
        <v>17</v>
      </c>
      <c r="D40" s="63" t="s">
        <v>60</v>
      </c>
      <c r="E40" s="43" t="s">
        <v>367</v>
      </c>
      <c r="F40" s="8" t="s">
        <v>390</v>
      </c>
      <c r="G40" s="43" t="s">
        <v>268</v>
      </c>
      <c r="H40" s="8" t="s">
        <v>380</v>
      </c>
      <c r="I40" s="10" t="s">
        <v>279</v>
      </c>
      <c r="J40" s="63" t="s">
        <v>20</v>
      </c>
      <c r="K40" s="16" t="s">
        <v>262</v>
      </c>
      <c r="L40" s="65"/>
      <c r="M40" s="52">
        <v>6.5</v>
      </c>
      <c r="N40" s="52">
        <v>2.7</v>
      </c>
      <c r="O40" s="52">
        <v>2.2000000000000002</v>
      </c>
      <c r="P40" s="52">
        <v>2.7</v>
      </c>
      <c r="Q40" s="54">
        <f>M40*70+N40*75+O40*25+P40*45</f>
        <v>834</v>
      </c>
    </row>
    <row r="41" spans="2:17" s="7" customFormat="1" ht="21" customHeight="1" thickBot="1" x14ac:dyDescent="0.3">
      <c r="B41" s="60"/>
      <c r="C41" s="62"/>
      <c r="D41" s="64"/>
      <c r="E41" s="11" t="s">
        <v>368</v>
      </c>
      <c r="F41" s="11" t="s">
        <v>391</v>
      </c>
      <c r="G41" s="18" t="s">
        <v>150</v>
      </c>
      <c r="H41" s="11" t="s">
        <v>381</v>
      </c>
      <c r="I41" s="18" t="s">
        <v>280</v>
      </c>
      <c r="J41" s="64"/>
      <c r="K41" s="11" t="s">
        <v>263</v>
      </c>
      <c r="L41" s="66"/>
      <c r="M41" s="53"/>
      <c r="N41" s="53"/>
      <c r="O41" s="53"/>
      <c r="P41" s="53"/>
      <c r="Q41" s="55"/>
    </row>
    <row r="42" spans="2:17" s="7" customFormat="1" ht="21" customHeight="1" x14ac:dyDescent="0.25">
      <c r="B42" s="72" t="s">
        <v>43</v>
      </c>
      <c r="C42" s="73" t="s">
        <v>13</v>
      </c>
      <c r="D42" s="74" t="s">
        <v>69</v>
      </c>
      <c r="E42" s="5" t="s">
        <v>358</v>
      </c>
      <c r="F42" s="5" t="s">
        <v>151</v>
      </c>
      <c r="G42" s="5" t="s">
        <v>288</v>
      </c>
      <c r="H42" s="5" t="s">
        <v>386</v>
      </c>
      <c r="I42" s="5" t="s">
        <v>325</v>
      </c>
      <c r="J42" s="75" t="s">
        <v>19</v>
      </c>
      <c r="K42" s="5" t="s">
        <v>290</v>
      </c>
      <c r="L42" s="76"/>
      <c r="M42" s="70">
        <v>6.5</v>
      </c>
      <c r="N42" s="70">
        <v>2.6</v>
      </c>
      <c r="O42" s="70">
        <v>2.2000000000000002</v>
      </c>
      <c r="P42" s="70">
        <v>2.9</v>
      </c>
      <c r="Q42" s="71">
        <f>M42*70+N42*75+O42*25+P42*45</f>
        <v>835.5</v>
      </c>
    </row>
    <row r="43" spans="2:17" s="7" customFormat="1" ht="21" customHeight="1" x14ac:dyDescent="0.25">
      <c r="B43" s="59"/>
      <c r="C43" s="67"/>
      <c r="D43" s="68"/>
      <c r="E43" s="6" t="s">
        <v>428</v>
      </c>
      <c r="F43" s="6" t="s">
        <v>287</v>
      </c>
      <c r="G43" s="6" t="s">
        <v>154</v>
      </c>
      <c r="H43" s="6" t="s">
        <v>387</v>
      </c>
      <c r="I43" s="6" t="s">
        <v>326</v>
      </c>
      <c r="J43" s="68"/>
      <c r="K43" s="6" t="s">
        <v>289</v>
      </c>
      <c r="L43" s="69"/>
      <c r="M43" s="57"/>
      <c r="N43" s="57"/>
      <c r="O43" s="57"/>
      <c r="P43" s="57"/>
      <c r="Q43" s="58"/>
    </row>
    <row r="44" spans="2:17" s="7" customFormat="1" ht="21" customHeight="1" x14ac:dyDescent="0.25">
      <c r="B44" s="59" t="s">
        <v>44</v>
      </c>
      <c r="C44" s="61" t="s">
        <v>14</v>
      </c>
      <c r="D44" s="63" t="s">
        <v>60</v>
      </c>
      <c r="E44" s="5" t="s">
        <v>369</v>
      </c>
      <c r="F44" s="5" t="s">
        <v>298</v>
      </c>
      <c r="G44" s="5" t="s">
        <v>158</v>
      </c>
      <c r="H44" s="5" t="s">
        <v>301</v>
      </c>
      <c r="I44" s="5" t="s">
        <v>392</v>
      </c>
      <c r="J44" s="63" t="s">
        <v>20</v>
      </c>
      <c r="K44" s="16" t="s">
        <v>178</v>
      </c>
      <c r="L44" s="65"/>
      <c r="M44" s="52">
        <v>6.7</v>
      </c>
      <c r="N44" s="52">
        <v>2.5</v>
      </c>
      <c r="O44" s="52">
        <v>2.1</v>
      </c>
      <c r="P44" s="52">
        <v>2.7</v>
      </c>
      <c r="Q44" s="54">
        <f>M44*70+N44*75+O44*25+P44*45</f>
        <v>830.5</v>
      </c>
    </row>
    <row r="45" spans="2:17" s="7" customFormat="1" ht="21" customHeight="1" x14ac:dyDescent="0.25">
      <c r="B45" s="59"/>
      <c r="C45" s="67"/>
      <c r="D45" s="68"/>
      <c r="E45" s="6" t="s">
        <v>370</v>
      </c>
      <c r="F45" s="6" t="s">
        <v>299</v>
      </c>
      <c r="G45" s="6" t="s">
        <v>196</v>
      </c>
      <c r="H45" s="6" t="s">
        <v>429</v>
      </c>
      <c r="I45" s="6" t="s">
        <v>393</v>
      </c>
      <c r="J45" s="68"/>
      <c r="K45" s="15" t="s">
        <v>291</v>
      </c>
      <c r="L45" s="69"/>
      <c r="M45" s="57"/>
      <c r="N45" s="57"/>
      <c r="O45" s="57"/>
      <c r="P45" s="57"/>
      <c r="Q45" s="58"/>
    </row>
    <row r="46" spans="2:17" s="7" customFormat="1" ht="21" customHeight="1" x14ac:dyDescent="0.25">
      <c r="B46" s="59" t="s">
        <v>45</v>
      </c>
      <c r="C46" s="61" t="s">
        <v>15</v>
      </c>
      <c r="D46" s="63" t="s">
        <v>223</v>
      </c>
      <c r="E46" s="8" t="s">
        <v>388</v>
      </c>
      <c r="F46" s="5" t="s">
        <v>164</v>
      </c>
      <c r="G46" s="8" t="s">
        <v>166</v>
      </c>
      <c r="H46" s="8" t="s">
        <v>371</v>
      </c>
      <c r="I46" s="8" t="s">
        <v>384</v>
      </c>
      <c r="J46" s="63" t="s">
        <v>22</v>
      </c>
      <c r="K46" s="5" t="s">
        <v>87</v>
      </c>
      <c r="L46" s="65"/>
      <c r="M46" s="52">
        <v>6.8</v>
      </c>
      <c r="N46" s="52">
        <v>2.5</v>
      </c>
      <c r="O46" s="52">
        <v>2.1</v>
      </c>
      <c r="P46" s="52">
        <v>2.9</v>
      </c>
      <c r="Q46" s="54">
        <f>M46*70+N46*75+O46*25+P46*45</f>
        <v>846.5</v>
      </c>
    </row>
    <row r="47" spans="2:17" s="7" customFormat="1" ht="21" customHeight="1" x14ac:dyDescent="0.25">
      <c r="B47" s="59"/>
      <c r="C47" s="67"/>
      <c r="D47" s="68"/>
      <c r="E47" s="6" t="s">
        <v>389</v>
      </c>
      <c r="F47" s="6" t="s">
        <v>165</v>
      </c>
      <c r="G47" s="6" t="s">
        <v>300</v>
      </c>
      <c r="H47" s="6" t="s">
        <v>372</v>
      </c>
      <c r="I47" s="6" t="s">
        <v>385</v>
      </c>
      <c r="J47" s="68"/>
      <c r="K47" s="6" t="s">
        <v>88</v>
      </c>
      <c r="L47" s="69"/>
      <c r="M47" s="57"/>
      <c r="N47" s="57"/>
      <c r="O47" s="57"/>
      <c r="P47" s="57"/>
      <c r="Q47" s="58"/>
    </row>
    <row r="48" spans="2:17" s="4" customFormat="1" ht="21" customHeight="1" x14ac:dyDescent="0.25">
      <c r="B48" s="59" t="s">
        <v>46</v>
      </c>
      <c r="C48" s="61" t="s">
        <v>16</v>
      </c>
      <c r="D48" s="63" t="s">
        <v>60</v>
      </c>
      <c r="E48" s="8" t="s">
        <v>360</v>
      </c>
      <c r="F48" s="8" t="s">
        <v>296</v>
      </c>
      <c r="G48" s="8" t="s">
        <v>294</v>
      </c>
      <c r="H48" s="8" t="s">
        <v>253</v>
      </c>
      <c r="I48" s="8" t="s">
        <v>373</v>
      </c>
      <c r="J48" s="63" t="s">
        <v>20</v>
      </c>
      <c r="K48" s="16" t="s">
        <v>292</v>
      </c>
      <c r="L48" s="65"/>
      <c r="M48" s="52">
        <v>6.5</v>
      </c>
      <c r="N48" s="52">
        <v>2.6</v>
      </c>
      <c r="O48" s="52">
        <v>2.2000000000000002</v>
      </c>
      <c r="P48" s="52">
        <v>2.8</v>
      </c>
      <c r="Q48" s="54">
        <f>M48*70+N48*75+O48*25+P48*45</f>
        <v>831</v>
      </c>
    </row>
    <row r="49" spans="2:17" s="4" customFormat="1" ht="21" customHeight="1" thickBot="1" x14ac:dyDescent="0.3">
      <c r="B49" s="60"/>
      <c r="C49" s="62"/>
      <c r="D49" s="64"/>
      <c r="E49" s="11" t="s">
        <v>361</v>
      </c>
      <c r="F49" s="11" t="s">
        <v>297</v>
      </c>
      <c r="G49" s="11" t="s">
        <v>295</v>
      </c>
      <c r="H49" s="11" t="s">
        <v>396</v>
      </c>
      <c r="I49" s="11" t="s">
        <v>374</v>
      </c>
      <c r="J49" s="64"/>
      <c r="K49" s="17" t="s">
        <v>293</v>
      </c>
      <c r="L49" s="66"/>
      <c r="M49" s="53"/>
      <c r="N49" s="53"/>
      <c r="O49" s="53"/>
      <c r="P49" s="53"/>
      <c r="Q49" s="55"/>
    </row>
    <row r="50" spans="2:17" x14ac:dyDescent="0.25">
      <c r="B50" s="21" t="s">
        <v>23</v>
      </c>
      <c r="C50" s="22"/>
      <c r="D50" s="22"/>
      <c r="E50" s="22"/>
      <c r="F50" s="22"/>
      <c r="G50" s="22"/>
      <c r="H50" s="22"/>
      <c r="I50" s="23"/>
      <c r="J50" s="23"/>
      <c r="K50" s="23"/>
      <c r="L50" s="23"/>
      <c r="M50" s="24"/>
      <c r="N50" s="24"/>
      <c r="O50" s="24"/>
      <c r="P50" s="24"/>
      <c r="Q50" s="24"/>
    </row>
    <row r="51" spans="2:17" x14ac:dyDescent="0.25">
      <c r="B51" s="25" t="s">
        <v>24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2:17" ht="15.75" customHeight="1" x14ac:dyDescent="0.25">
      <c r="B52" s="27" t="s">
        <v>26</v>
      </c>
      <c r="C52" s="22"/>
      <c r="D52" s="22"/>
      <c r="E52" s="22"/>
      <c r="F52" s="22"/>
      <c r="G52" s="22"/>
      <c r="H52" s="22"/>
      <c r="I52" s="21" t="s">
        <v>25</v>
      </c>
      <c r="J52" s="28"/>
      <c r="K52" s="28"/>
      <c r="L52" s="28"/>
      <c r="M52" s="102" t="str">
        <f>LEFT(K2,2)</f>
        <v>福豐</v>
      </c>
      <c r="N52" s="102"/>
      <c r="O52" s="102"/>
      <c r="P52" s="102"/>
      <c r="Q52" s="102"/>
    </row>
  </sheetData>
  <mergeCells count="216">
    <mergeCell ref="K2:Q4"/>
    <mergeCell ref="F5:I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8:Q9"/>
    <mergeCell ref="B10:B11"/>
    <mergeCell ref="C10:C11"/>
    <mergeCell ref="D10:K11"/>
    <mergeCell ref="L10:L11"/>
    <mergeCell ref="M10:M11"/>
    <mergeCell ref="N10:N11"/>
    <mergeCell ref="O10:O11"/>
    <mergeCell ref="P10:P11"/>
    <mergeCell ref="Q10:Q11"/>
    <mergeCell ref="B12:B13"/>
    <mergeCell ref="C12:C13"/>
    <mergeCell ref="D12:K13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40:Q41"/>
    <mergeCell ref="B42:B43"/>
    <mergeCell ref="C42:C43"/>
    <mergeCell ref="D42:D43"/>
    <mergeCell ref="J42:J43"/>
    <mergeCell ref="L42:L43"/>
    <mergeCell ref="Q44:Q45"/>
    <mergeCell ref="B46:B47"/>
    <mergeCell ref="C46:C47"/>
    <mergeCell ref="D46:D47"/>
    <mergeCell ref="J46:J47"/>
    <mergeCell ref="L46:L47"/>
    <mergeCell ref="M42:M43"/>
    <mergeCell ref="N42:N43"/>
    <mergeCell ref="O42:O43"/>
    <mergeCell ref="P42:P43"/>
    <mergeCell ref="Q42:Q43"/>
    <mergeCell ref="B44:B45"/>
    <mergeCell ref="C44:C45"/>
    <mergeCell ref="D44:D45"/>
    <mergeCell ref="J44:J45"/>
    <mergeCell ref="L44:L45"/>
    <mergeCell ref="B48:B49"/>
    <mergeCell ref="C48:C49"/>
    <mergeCell ref="D48:D49"/>
    <mergeCell ref="J48:J49"/>
    <mergeCell ref="L48:L49"/>
    <mergeCell ref="M44:M45"/>
    <mergeCell ref="N44:N45"/>
    <mergeCell ref="O44:O45"/>
    <mergeCell ref="P44:P45"/>
    <mergeCell ref="M48:M49"/>
    <mergeCell ref="N48:N49"/>
    <mergeCell ref="O48:O49"/>
    <mergeCell ref="P48:P49"/>
    <mergeCell ref="Q48:Q49"/>
    <mergeCell ref="M52:Q52"/>
    <mergeCell ref="M46:M47"/>
    <mergeCell ref="N46:N47"/>
    <mergeCell ref="O46:O47"/>
    <mergeCell ref="P46:P47"/>
    <mergeCell ref="Q46:Q47"/>
  </mergeCells>
  <phoneticPr fontId="2" type="noConversion"/>
  <printOptions horizontalCentered="1"/>
  <pageMargins left="0" right="0" top="0" bottom="0" header="0" footer="0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福豐葷</vt:lpstr>
      <vt:lpstr>福豐素</vt:lpstr>
      <vt:lpstr>福豐校審葷</vt:lpstr>
      <vt:lpstr>福豐校審素</vt:lpstr>
      <vt:lpstr>福豐校審素!Print_Area</vt:lpstr>
      <vt:lpstr>福豐校審葷!Print_Area</vt:lpstr>
      <vt:lpstr>福豐素!Print_Area</vt:lpstr>
      <vt:lpstr>福豐葷!Print_Area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芳瑩 曾</cp:lastModifiedBy>
  <cp:lastPrinted>2026-03-05T02:10:27Z</cp:lastPrinted>
  <dcterms:created xsi:type="dcterms:W3CDTF">2026-02-24T03:47:11Z</dcterms:created>
  <dcterms:modified xsi:type="dcterms:W3CDTF">2026-03-24T05:01:52Z</dcterms:modified>
</cp:coreProperties>
</file>