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5午餐業務(竹菲)\菜單\"/>
    </mc:Choice>
  </mc:AlternateContent>
  <xr:revisionPtr revIDLastSave="0" documentId="13_ncr:1_{EE31758C-C584-41DA-AA61-43C9C1F82BF2}" xr6:coauthVersionLast="47" xr6:coauthVersionMax="47" xr10:uidLastSave="{00000000-0000-0000-0000-000000000000}"/>
  <bookViews>
    <workbookView xWindow="-108" yWindow="-108" windowWidth="23256" windowHeight="12456" firstSheet="2" activeTab="3" xr2:uid="{E674D647-2209-455A-B5CA-9D9B4B7665D6}"/>
  </bookViews>
  <sheets>
    <sheet name="福豐葷" sheetId="1" state="hidden" r:id="rId1"/>
    <sheet name="福豐素" sheetId="2" state="hidden" r:id="rId2"/>
    <sheet name="福豐校審葷" sheetId="3" r:id="rId3"/>
    <sheet name="福豐校審素" sheetId="4" r:id="rId4"/>
  </sheets>
  <definedNames>
    <definedName name="_xlnm.Print_Area" localSheetId="3">福豐校審素!$B$2:$Q$54</definedName>
    <definedName name="_xlnm.Print_Area" localSheetId="2">福豐校審葷!$B$2:$O$54</definedName>
    <definedName name="_xlnm.Print_Area" localSheetId="1">福豐素!$B$2:$Q$54</definedName>
    <definedName name="_xlnm.Print_Area" localSheetId="0">福豐葷!$B$2:$O$54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4" i="4" l="1"/>
  <c r="Q50" i="4"/>
  <c r="Q48" i="4"/>
  <c r="Q42" i="4"/>
  <c r="Q40" i="4"/>
  <c r="Q38" i="4"/>
  <c r="Q36" i="4"/>
  <c r="Q34" i="4"/>
  <c r="Q32" i="4"/>
  <c r="Q30" i="4"/>
  <c r="Q28" i="4"/>
  <c r="Q26" i="4"/>
  <c r="Q24" i="4"/>
  <c r="Q22" i="4"/>
  <c r="Q20" i="4"/>
  <c r="Q18" i="4"/>
  <c r="Q16" i="4"/>
  <c r="Q14" i="4"/>
  <c r="Q12" i="4"/>
  <c r="Q10" i="4"/>
  <c r="Q8" i="4"/>
  <c r="Q6" i="4"/>
  <c r="K54" i="3"/>
  <c r="O50" i="3"/>
  <c r="O48" i="3"/>
  <c r="O42" i="3"/>
  <c r="O40" i="3"/>
  <c r="O38" i="3"/>
  <c r="O36" i="3"/>
  <c r="O34" i="3"/>
  <c r="O32" i="3"/>
  <c r="O30" i="3"/>
  <c r="O28" i="3"/>
  <c r="O26" i="3"/>
  <c r="O24" i="3"/>
  <c r="O22" i="3"/>
  <c r="O20" i="3"/>
  <c r="O18" i="3"/>
  <c r="O16" i="3"/>
  <c r="O14" i="3"/>
  <c r="O12" i="3"/>
  <c r="O10" i="3"/>
  <c r="O8" i="3"/>
  <c r="O6" i="3"/>
  <c r="M54" i="2"/>
  <c r="Q50" i="2"/>
  <c r="Q48" i="2"/>
  <c r="Q42" i="2"/>
  <c r="Q40" i="2"/>
  <c r="Q38" i="2"/>
  <c r="Q36" i="2"/>
  <c r="Q34" i="2"/>
  <c r="Q32" i="2"/>
  <c r="Q30" i="2"/>
  <c r="Q28" i="2"/>
  <c r="Q26" i="2"/>
  <c r="Q24" i="2"/>
  <c r="Q22" i="2"/>
  <c r="Q20" i="2"/>
  <c r="Q18" i="2"/>
  <c r="Q16" i="2"/>
  <c r="Q14" i="2"/>
  <c r="Q12" i="2"/>
  <c r="Q10" i="2"/>
  <c r="Q8" i="2"/>
  <c r="Q6" i="2"/>
  <c r="K54" i="1"/>
  <c r="O50" i="1"/>
  <c r="O48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</calcChain>
</file>

<file path=xl/sharedStrings.xml><?xml version="1.0" encoding="utf-8"?>
<sst xmlns="http://schemas.openxmlformats.org/spreadsheetml/2006/main" count="1276" uniqueCount="444">
  <si>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</si>
  <si>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</si>
  <si>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</si>
  <si>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</si>
  <si>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</si>
  <si>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</si>
  <si>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</si>
  <si>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</si>
  <si>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</si>
  <si>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</si>
  <si>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</si>
  <si>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</si>
  <si>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</si>
  <si>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五</t>
    <phoneticPr fontId="2" type="noConversion"/>
  </si>
  <si>
    <t>白飯</t>
    <phoneticPr fontId="2" type="noConversion"/>
  </si>
  <si>
    <t>有機
蔬菜</t>
  </si>
  <si>
    <t>炒:高麗菜Q.紅蘿蔔Q.木耳Q</t>
    <phoneticPr fontId="2" type="noConversion"/>
  </si>
  <si>
    <t>8/31</t>
    <phoneticPr fontId="2" type="noConversion"/>
  </si>
  <si>
    <t>一</t>
    <phoneticPr fontId="2" type="noConversion"/>
  </si>
  <si>
    <t>醬燒肉排</t>
    <phoneticPr fontId="2" type="noConversion"/>
  </si>
  <si>
    <t>鐵板油豆腐</t>
    <phoneticPr fontId="2" type="noConversion"/>
  </si>
  <si>
    <t>泡菜年糕</t>
    <phoneticPr fontId="2" type="noConversion"/>
  </si>
  <si>
    <t>履歷
蔬菜</t>
  </si>
  <si>
    <t>海芽蛋花湯</t>
    <phoneticPr fontId="2" type="noConversion"/>
  </si>
  <si>
    <t>燒:豬排S</t>
    <phoneticPr fontId="2" type="noConversion"/>
  </si>
  <si>
    <t>燒:油豆腐.洋蔥Q.木耳Q.青蔥</t>
    <phoneticPr fontId="2" type="noConversion"/>
  </si>
  <si>
    <t>煮:白菜Q.韓式泡菜.紅蘿蔔Q.菇.年糕</t>
    <phoneticPr fontId="2" type="noConversion"/>
  </si>
  <si>
    <t>海帶芽.蛋Q</t>
    <phoneticPr fontId="2" type="noConversion"/>
  </si>
  <si>
    <t>9/1</t>
    <phoneticPr fontId="2" type="noConversion"/>
  </si>
  <si>
    <t>二</t>
    <phoneticPr fontId="2" type="noConversion"/>
  </si>
  <si>
    <t>玉米飯</t>
    <phoneticPr fontId="2" type="noConversion"/>
  </si>
  <si>
    <t>義式洋芋燉魚</t>
    <phoneticPr fontId="2" type="noConversion"/>
  </si>
  <si>
    <t>雜菜冬粉</t>
    <phoneticPr fontId="2" type="noConversion"/>
  </si>
  <si>
    <t>四季炒雞柳</t>
    <phoneticPr fontId="2" type="noConversion"/>
  </si>
  <si>
    <t>日式豆腐湯</t>
  </si>
  <si>
    <t>炒:冬粉.高麗菜Q.絞肉S.木耳Q</t>
    <phoneticPr fontId="2" type="noConversion"/>
  </si>
  <si>
    <t>炒:敏豆Q.雞肉T.紅蘿蔔Q</t>
    <phoneticPr fontId="2" type="noConversion"/>
  </si>
  <si>
    <t>豆腐.味噌</t>
  </si>
  <si>
    <t>9/2</t>
  </si>
  <si>
    <t>三</t>
    <phoneticPr fontId="2" type="noConversion"/>
  </si>
  <si>
    <t>炸雞翅</t>
    <phoneticPr fontId="2" type="noConversion"/>
  </si>
  <si>
    <t>脆炒豆芽</t>
    <phoneticPr fontId="2" type="noConversion"/>
  </si>
  <si>
    <t>季節蔬菜</t>
    <phoneticPr fontId="2" type="noConversion"/>
  </si>
  <si>
    <t>QQ冬瓜茶</t>
    <phoneticPr fontId="2" type="noConversion"/>
  </si>
  <si>
    <t>炸:雞翅S</t>
    <phoneticPr fontId="2" type="noConversion"/>
  </si>
  <si>
    <t>炒:豆芽菜Q.紅蘿蔔Q.韭菜Q</t>
    <phoneticPr fontId="2" type="noConversion"/>
  </si>
  <si>
    <t>小薏仁.粉條.冬瓜糖</t>
    <phoneticPr fontId="2" type="noConversion"/>
  </si>
  <si>
    <t>9/3</t>
  </si>
  <si>
    <t>四</t>
    <phoneticPr fontId="2" type="noConversion"/>
  </si>
  <si>
    <t>糖醋排骨</t>
    <phoneticPr fontId="2" type="noConversion"/>
  </si>
  <si>
    <t>眷村炸醬</t>
    <phoneticPr fontId="2" type="noConversion"/>
  </si>
  <si>
    <t>蝦香扁蒲</t>
    <phoneticPr fontId="2" type="noConversion"/>
  </si>
  <si>
    <t>有機
蔬菜</t>
    <phoneticPr fontId="2" type="noConversion"/>
  </si>
  <si>
    <t>竹筍雞湯</t>
    <phoneticPr fontId="2" type="noConversion"/>
  </si>
  <si>
    <t>燒:肉丁S.排骨S.洋蔥Q</t>
    <phoneticPr fontId="2" type="noConversion"/>
  </si>
  <si>
    <t>燒:豆干丁.豆薯Q.絞肉S.毛豆T</t>
    <phoneticPr fontId="2" type="noConversion"/>
  </si>
  <si>
    <t>燒:蒲瓜Q.紅蘿蔔Q.木耳Q.蝦米</t>
    <phoneticPr fontId="2" type="noConversion"/>
  </si>
  <si>
    <t>筍.菇.雞肉T</t>
    <phoneticPr fontId="2" type="noConversion"/>
  </si>
  <si>
    <t>9/4</t>
  </si>
  <si>
    <t>糙米飯</t>
    <phoneticPr fontId="2" type="noConversion"/>
  </si>
  <si>
    <t>三杯雞</t>
    <phoneticPr fontId="2" type="noConversion"/>
  </si>
  <si>
    <t>薑絲海根</t>
    <phoneticPr fontId="2" type="noConversion"/>
  </si>
  <si>
    <t>大瓜肉片湯</t>
    <phoneticPr fontId="2" type="noConversion"/>
  </si>
  <si>
    <t>綠豆甜湯</t>
    <phoneticPr fontId="2" type="noConversion"/>
  </si>
  <si>
    <t>炒:雞丁T.九層塔</t>
    <phoneticPr fontId="2" type="noConversion"/>
  </si>
  <si>
    <t>煮:海帶根.金針菇Q.紅蘿蔔Q</t>
    <phoneticPr fontId="2" type="noConversion"/>
  </si>
  <si>
    <t>大瓜Q.菇.肉片S</t>
    <phoneticPr fontId="2" type="noConversion"/>
  </si>
  <si>
    <t>綠豆</t>
    <phoneticPr fontId="2" type="noConversion"/>
  </si>
  <si>
    <t>9/7</t>
    <phoneticPr fontId="2" type="noConversion"/>
  </si>
  <si>
    <t>小米飯</t>
    <phoneticPr fontId="2" type="noConversion"/>
  </si>
  <si>
    <t>沙茶豆干肉柳</t>
    <phoneticPr fontId="2" type="noConversion"/>
  </si>
  <si>
    <t>蒜香甘藍</t>
  </si>
  <si>
    <t>奶香巧達湯</t>
    <phoneticPr fontId="2" type="noConversion"/>
  </si>
  <si>
    <t>炒:豆干片.洋蔥Q.肉柳S</t>
    <phoneticPr fontId="2" type="noConversion"/>
  </si>
  <si>
    <t>炒:高麗菜Q.木耳Q.紅蘿蔔Q</t>
    <phoneticPr fontId="2" type="noConversion"/>
  </si>
  <si>
    <t>南瓜Q.洋蔥Q.玉米Q.菇Q.奶粉</t>
    <phoneticPr fontId="2" type="noConversion"/>
  </si>
  <si>
    <t>9/8</t>
  </si>
  <si>
    <t>韓式泡菜豬</t>
    <phoneticPr fontId="2" type="noConversion"/>
  </si>
  <si>
    <t>紅燒肉丸x1</t>
    <phoneticPr fontId="2" type="noConversion"/>
  </si>
  <si>
    <t>玉米雞蓉</t>
    <phoneticPr fontId="2" type="noConversion"/>
  </si>
  <si>
    <t>番茄蛋花湯</t>
    <phoneticPr fontId="2" type="noConversion"/>
  </si>
  <si>
    <t>炒:肉片S.韓式泡菜</t>
    <phoneticPr fontId="2" type="noConversion"/>
  </si>
  <si>
    <t>炒:玉米Q.馬鈴薯Q.紅蘿蔔Q.雞肉T</t>
    <phoneticPr fontId="2" type="noConversion"/>
  </si>
  <si>
    <t>番茄Q.蛋Q</t>
    <phoneticPr fontId="2" type="noConversion"/>
  </si>
  <si>
    <t>9/9</t>
  </si>
  <si>
    <t>義式茄汁麵</t>
    <phoneticPr fontId="2" type="noConversion"/>
  </si>
  <si>
    <t>香甜豆沙包x1</t>
    <phoneticPr fontId="2" type="noConversion"/>
  </si>
  <si>
    <t>炒花椰菜</t>
    <phoneticPr fontId="2" type="noConversion"/>
  </si>
  <si>
    <t>季節
蔬菜</t>
  </si>
  <si>
    <t>蒸:豆沙包S</t>
    <phoneticPr fontId="2" type="noConversion"/>
  </si>
  <si>
    <t>炒:花椰菜Q.彩椒Q</t>
    <phoneticPr fontId="2" type="noConversion"/>
  </si>
  <si>
    <t>9/10</t>
  </si>
  <si>
    <t>地瓜飯</t>
    <phoneticPr fontId="2" type="noConversion"/>
  </si>
  <si>
    <t>古早味控肉</t>
    <phoneticPr fontId="2" type="noConversion"/>
  </si>
  <si>
    <t>白菜滷</t>
    <phoneticPr fontId="2" type="noConversion"/>
  </si>
  <si>
    <t>蒜蓉豆干絲</t>
    <phoneticPr fontId="2" type="noConversion"/>
  </si>
  <si>
    <t>柴魚蘿蔔湯</t>
    <phoneticPr fontId="2" type="noConversion"/>
  </si>
  <si>
    <t>滷:肉丁S.豬腳S.筍干</t>
    <phoneticPr fontId="2" type="noConversion"/>
  </si>
  <si>
    <t>炒:豆干絲.海帶絲.紅蘿蔔Q</t>
    <phoneticPr fontId="2" type="noConversion"/>
  </si>
  <si>
    <t>白蘿蔔Q.玉米Q.肉片S.柴魚</t>
    <phoneticPr fontId="2" type="noConversion"/>
  </si>
  <si>
    <t>9/11</t>
  </si>
  <si>
    <t>宮保雞丁</t>
  </si>
  <si>
    <t>金湯酸菜豬</t>
  </si>
  <si>
    <t>脆炒竹筍</t>
  </si>
  <si>
    <t>金針肉絲湯</t>
  </si>
  <si>
    <t>炒:雞丁S.小黃瓜Q</t>
  </si>
  <si>
    <t>煮:白菜Q.酸菜.凍豆腐.肉片S</t>
  </si>
  <si>
    <t>炒:筍Q.紅蘿蔔Q.木耳Q</t>
    <phoneticPr fontId="2" type="noConversion"/>
  </si>
  <si>
    <t>乾金針.肉絲S</t>
  </si>
  <si>
    <t>9/14</t>
    <phoneticPr fontId="2" type="noConversion"/>
  </si>
  <si>
    <t>奶油鐵板豬</t>
    <phoneticPr fontId="2" type="noConversion"/>
  </si>
  <si>
    <t>麻婆豆腐</t>
    <phoneticPr fontId="2" type="noConversion"/>
  </si>
  <si>
    <t>藥膳雞湯</t>
    <phoneticPr fontId="2" type="noConversion"/>
  </si>
  <si>
    <t>炒:肉丁S.洋蔥Q.彩椒Q</t>
    <phoneticPr fontId="2" type="noConversion"/>
  </si>
  <si>
    <t>燒:豆腐.絞肉S</t>
    <phoneticPr fontId="2" type="noConversion"/>
  </si>
  <si>
    <t>冬瓜Q.菇.雞肉T.當歸</t>
    <phoneticPr fontId="2" type="noConversion"/>
  </si>
  <si>
    <t>9/15</t>
  </si>
  <si>
    <t>胚芽飯</t>
    <phoneticPr fontId="2" type="noConversion"/>
  </si>
  <si>
    <t>咖哩肉醬</t>
  </si>
  <si>
    <t>清炒胡瓜</t>
  </si>
  <si>
    <t>海芽味噌湯</t>
    <phoneticPr fontId="2" type="noConversion"/>
  </si>
  <si>
    <t>燒:大黃瓜Q.紅蘿蔔Q.木耳Q</t>
  </si>
  <si>
    <t>海帶芽.菇Q.味噌</t>
    <phoneticPr fontId="2" type="noConversion"/>
  </si>
  <si>
    <t>9/16</t>
  </si>
  <si>
    <t>麻油雞炒飯</t>
    <phoneticPr fontId="2" type="noConversion"/>
  </si>
  <si>
    <t>香滷豬排</t>
    <phoneticPr fontId="2" type="noConversion"/>
  </si>
  <si>
    <t>糖醋海鮮捲x1</t>
    <phoneticPr fontId="2" type="noConversion"/>
  </si>
  <si>
    <t>蒜香三絲</t>
    <phoneticPr fontId="2" type="noConversion"/>
  </si>
  <si>
    <t>黑糖地瓜粉圓</t>
    <phoneticPr fontId="2" type="noConversion"/>
  </si>
  <si>
    <t>滷:豬排S</t>
    <phoneticPr fontId="2" type="noConversion"/>
  </si>
  <si>
    <t>燒:海鮮捲S.玉米Q.洋蔥Q</t>
    <phoneticPr fontId="2" type="noConversion"/>
  </si>
  <si>
    <t>炒:蒲瓜Q.木耳Q.紅蘿蔔Q</t>
    <phoneticPr fontId="2" type="noConversion"/>
  </si>
  <si>
    <t>地瓜T.粉圓</t>
    <phoneticPr fontId="2" type="noConversion"/>
  </si>
  <si>
    <t>9/17</t>
  </si>
  <si>
    <t>塔香燒魚</t>
    <phoneticPr fontId="2" type="noConversion"/>
  </si>
  <si>
    <t>香酥雞塊x2</t>
    <phoneticPr fontId="2" type="noConversion"/>
  </si>
  <si>
    <t>清炒時蔬</t>
    <phoneticPr fontId="2" type="noConversion"/>
  </si>
  <si>
    <t>玉米濃湯</t>
    <phoneticPr fontId="2" type="noConversion"/>
  </si>
  <si>
    <t>炸:雞塊S</t>
    <phoneticPr fontId="2" type="noConversion"/>
  </si>
  <si>
    <t>玉米Q.洋芋Q.紅蘿蔔Q.蛋Q.奶粉</t>
    <phoneticPr fontId="2" type="noConversion"/>
  </si>
  <si>
    <t>9/18</t>
  </si>
  <si>
    <t>紅藜飯</t>
    <phoneticPr fontId="2" type="noConversion"/>
  </si>
  <si>
    <t>蜜汁雞腿排</t>
    <phoneticPr fontId="2" type="noConversion"/>
  </si>
  <si>
    <t>茄汁滑蛋</t>
    <phoneticPr fontId="2" type="noConversion"/>
  </si>
  <si>
    <t>紅絲青花</t>
    <phoneticPr fontId="2" type="noConversion"/>
  </si>
  <si>
    <t>酸菜肉片湯</t>
    <phoneticPr fontId="2" type="noConversion"/>
  </si>
  <si>
    <t>燒:雞排S</t>
    <phoneticPr fontId="2" type="noConversion"/>
  </si>
  <si>
    <t>炒:番茄Q.洋蔥Q.蛋Q</t>
    <phoneticPr fontId="2" type="noConversion"/>
  </si>
  <si>
    <t>炒:青花菜Q.紅蘿蔔Q</t>
    <phoneticPr fontId="2" type="noConversion"/>
  </si>
  <si>
    <t>酸菜.肉片S</t>
    <phoneticPr fontId="2" type="noConversion"/>
  </si>
  <si>
    <t>9/21</t>
    <phoneticPr fontId="2" type="noConversion"/>
  </si>
  <si>
    <t>麥片飯</t>
    <phoneticPr fontId="2" type="noConversion"/>
  </si>
  <si>
    <t>嫩汁豬排</t>
    <phoneticPr fontId="2" type="noConversion"/>
  </si>
  <si>
    <t>泡菜春雨</t>
    <phoneticPr fontId="2" type="noConversion"/>
  </si>
  <si>
    <t>柴魚關東煮</t>
    <phoneticPr fontId="2" type="noConversion"/>
  </si>
  <si>
    <t>蒜蓉脆筍羹</t>
    <phoneticPr fontId="2" type="noConversion"/>
  </si>
  <si>
    <t>炒:冬粉.泡菜.海帶芽.豬肉S.黃豆芽Q</t>
    <phoneticPr fontId="2" type="noConversion"/>
  </si>
  <si>
    <t>煮:白蘿蔔Q.油豆腐.玉米Q.柴魚</t>
    <phoneticPr fontId="2" type="noConversion"/>
  </si>
  <si>
    <t>筍絲.木耳Q.紅蘿蔔Q.肉絲S.蛋Q</t>
    <phoneticPr fontId="2" type="noConversion"/>
  </si>
  <si>
    <t>9/22</t>
  </si>
  <si>
    <t>咖哩魚丁</t>
    <phoneticPr fontId="2" type="noConversion"/>
  </si>
  <si>
    <t>瓜仔肉燥</t>
    <phoneticPr fontId="2" type="noConversion"/>
  </si>
  <si>
    <t>奶醬白菜</t>
    <phoneticPr fontId="2" type="noConversion"/>
  </si>
  <si>
    <t>紫菜蛋花湯</t>
    <phoneticPr fontId="2" type="noConversion"/>
  </si>
  <si>
    <t>滷:豆干丁.碎瓜.絞肉S</t>
    <phoneticPr fontId="2" type="noConversion"/>
  </si>
  <si>
    <t>煮:白菜Q.紅蘿蔔Q.菇Q.奶粉</t>
    <phoneticPr fontId="2" type="noConversion"/>
  </si>
  <si>
    <t>紫菜.金針菇Q.蛋Q.小魚</t>
    <phoneticPr fontId="2" type="noConversion"/>
  </si>
  <si>
    <t>9/23</t>
  </si>
  <si>
    <t>日式炒烏龍</t>
    <phoneticPr fontId="2" type="noConversion"/>
  </si>
  <si>
    <t>炸雞腿</t>
    <phoneticPr fontId="2" type="noConversion"/>
  </si>
  <si>
    <t>甜辣醬蒸餃x2</t>
    <phoneticPr fontId="2" type="noConversion"/>
  </si>
  <si>
    <t>蜜汁豆干</t>
    <phoneticPr fontId="2" type="noConversion"/>
  </si>
  <si>
    <t>有機蔬菜</t>
    <phoneticPr fontId="2" type="noConversion"/>
  </si>
  <si>
    <t>紅豆烤奶</t>
    <phoneticPr fontId="2" type="noConversion"/>
  </si>
  <si>
    <t>炸:雞腿S</t>
    <phoneticPr fontId="2" type="noConversion"/>
  </si>
  <si>
    <t>滷:豆干.芝麻</t>
    <phoneticPr fontId="2" type="noConversion"/>
  </si>
  <si>
    <t>紅豆T.奶粉</t>
    <phoneticPr fontId="2" type="noConversion"/>
  </si>
  <si>
    <t>9/24</t>
  </si>
  <si>
    <t>紫米飯</t>
    <phoneticPr fontId="2" type="noConversion"/>
  </si>
  <si>
    <t>壽喜燒豬</t>
    <phoneticPr fontId="2" type="noConversion"/>
  </si>
  <si>
    <t>豆香燜雞</t>
    <phoneticPr fontId="2" type="noConversion"/>
  </si>
  <si>
    <t>魚羹大瓜</t>
    <phoneticPr fontId="2" type="noConversion"/>
  </si>
  <si>
    <t>柴魚豆腐湯</t>
    <phoneticPr fontId="2" type="noConversion"/>
  </si>
  <si>
    <t>煮:豬肉S.洋蔥Q.菇Q.柴魚</t>
    <phoneticPr fontId="2" type="noConversion"/>
  </si>
  <si>
    <t>燒:冬瓜Q.雞肉T.紅蘿蔔Q.黃豆醬</t>
    <phoneticPr fontId="2" type="noConversion"/>
  </si>
  <si>
    <t>豆腐.柴魚</t>
    <phoneticPr fontId="2" type="noConversion"/>
  </si>
  <si>
    <t>9/25</t>
  </si>
  <si>
    <t>9/25中秋節放假一天，本日不供餐</t>
    <phoneticPr fontId="2" type="noConversion"/>
  </si>
  <si>
    <t>9/28</t>
    <phoneticPr fontId="2" type="noConversion"/>
  </si>
  <si>
    <t>9/28教師節放假一天，本日不供餐</t>
    <phoneticPr fontId="2" type="noConversion"/>
  </si>
  <si>
    <t>9/29</t>
  </si>
  <si>
    <t>義式燉肉</t>
    <phoneticPr fontId="2" type="noConversion"/>
  </si>
  <si>
    <t>起司菇菇雞</t>
    <phoneticPr fontId="2" type="noConversion"/>
  </si>
  <si>
    <t>彩蔬敏豆</t>
    <phoneticPr fontId="2" type="noConversion"/>
  </si>
  <si>
    <t>元氣蘿蔔湯</t>
    <phoneticPr fontId="2" type="noConversion"/>
  </si>
  <si>
    <t>煮:豬肉S.洋芋Q.番茄Q</t>
    <phoneticPr fontId="2" type="noConversion"/>
  </si>
  <si>
    <t>煮:菇Q.紅蘿蔔Q.雞肉T.玉米Q.起司</t>
    <phoneticPr fontId="2" type="noConversion"/>
  </si>
  <si>
    <t>炒:敏豆Q.彩椒Q</t>
    <phoneticPr fontId="2" type="noConversion"/>
  </si>
  <si>
    <t>白蘿蔔Q.紅蘿蔔Q.肉片S.枸杞</t>
    <phoneticPr fontId="2" type="noConversion"/>
  </si>
  <si>
    <t>9/30</t>
  </si>
  <si>
    <t>豬肉蛋炒飯</t>
    <phoneticPr fontId="2" type="noConversion"/>
  </si>
  <si>
    <t>烤雞翅</t>
    <phoneticPr fontId="2" type="noConversion"/>
  </si>
  <si>
    <t>甘梅地瓜薯</t>
    <phoneticPr fontId="2" type="noConversion"/>
  </si>
  <si>
    <t>客家小炒</t>
    <phoneticPr fontId="2" type="noConversion"/>
  </si>
  <si>
    <t>履歷
蔬菜</t>
    <phoneticPr fontId="2" type="noConversion"/>
  </si>
  <si>
    <t>烤:雞翅S</t>
    <phoneticPr fontId="2" type="noConversion"/>
  </si>
  <si>
    <t>炸:地瓜Q</t>
    <phoneticPr fontId="2" type="noConversion"/>
  </si>
  <si>
    <t>炒:豆干片.芹Q.肉絲S.紅蘿蔔Q</t>
    <phoneticPr fontId="2" type="noConversion"/>
  </si>
  <si>
    <r>
      <t xml:space="preserve">★食材一律使用國產生鮮肉品及非基改食材 </t>
    </r>
    <r>
      <rPr>
        <b/>
        <sz val="8"/>
        <rFont val="華康仿宋體W4(P)"/>
        <family val="1"/>
        <charset val="136"/>
      </rPr>
      <t>*菜單中(S)表示CAS台灣優良農產品,(Q)表示生產追溯QR code,(T)表示產銷履歷</t>
    </r>
    <phoneticPr fontId="2" type="noConversion"/>
  </si>
  <si>
    <t>◎本菜單內含「甲殼類、花生、牛奶、蛋類、堅果類、芝麻、含麩質之穀物、大豆類、魚類製品」，不適合其過敏體質者食用，請留意。</t>
  </si>
  <si>
    <t>營養師：沈凱瑄、曾芳瑩、張韻瑩</t>
    <phoneticPr fontId="2" type="noConversion"/>
  </si>
  <si>
    <t>◎本菜單內含「甲殼類、花生、牛奶、蛋類、堅果類、芝麻、含麩質之穀物、大豆類、魚類製品」，不適合其過敏體質者食用，請留意。</t>
    <phoneticPr fontId="2" type="noConversion"/>
  </si>
  <si>
    <t>義式
茄汁麵</t>
    <phoneticPr fontId="2" type="noConversion"/>
  </si>
  <si>
    <t>麻油炒飯</t>
    <phoneticPr fontId="2" type="noConversion"/>
  </si>
  <si>
    <t>日式
炒烏龍</t>
    <phoneticPr fontId="2" type="noConversion"/>
  </si>
  <si>
    <t>香椿炒飯</t>
    <phoneticPr fontId="2" type="noConversion"/>
  </si>
  <si>
    <t>炒:冬粉.高麗菜Q.木耳Q</t>
    <phoneticPr fontId="2" type="noConversion"/>
  </si>
  <si>
    <t>炒:敏豆Q.紅蘿蔔Q.豆包絲</t>
    <phoneticPr fontId="2" type="noConversion"/>
  </si>
  <si>
    <t>金菇海芽湯</t>
    <phoneticPr fontId="2" type="noConversion"/>
  </si>
  <si>
    <t>海帶芽.金針菇Q</t>
    <phoneticPr fontId="2" type="noConversion"/>
  </si>
  <si>
    <t>芝麻甜不辣</t>
    <phoneticPr fontId="2" type="noConversion"/>
  </si>
  <si>
    <t>炒:素甜條.芹Q.芝麻</t>
    <phoneticPr fontId="2" type="noConversion"/>
  </si>
  <si>
    <t>糖醋素肚</t>
    <phoneticPr fontId="2" type="noConversion"/>
  </si>
  <si>
    <t>燒:素肚.彩椒Q</t>
    <phoneticPr fontId="2" type="noConversion"/>
  </si>
  <si>
    <t>鮮燒扁蒲</t>
    <phoneticPr fontId="2" type="noConversion"/>
  </si>
  <si>
    <t>燒:蒲瓜Q.紅蘿蔔Q.木耳Q</t>
    <phoneticPr fontId="2" type="noConversion"/>
  </si>
  <si>
    <t>香菇竹筍湯</t>
    <phoneticPr fontId="2" type="noConversion"/>
  </si>
  <si>
    <t>筍.菇</t>
    <phoneticPr fontId="2" type="noConversion"/>
  </si>
  <si>
    <t>大瓜清湯</t>
    <phoneticPr fontId="2" type="noConversion"/>
  </si>
  <si>
    <t>大瓜Q.紅蘿蔔Q.菇</t>
    <phoneticPr fontId="2" type="noConversion"/>
  </si>
  <si>
    <t>三杯豆腸</t>
    <phoneticPr fontId="2" type="noConversion"/>
  </si>
  <si>
    <t>炒:豆腸.九層塔</t>
    <phoneticPr fontId="2" type="noConversion"/>
  </si>
  <si>
    <t>茄汁百頁</t>
    <phoneticPr fontId="2" type="noConversion"/>
  </si>
  <si>
    <t>炒:番茄Q.百頁豆腐</t>
    <phoneticPr fontId="2" type="noConversion"/>
  </si>
  <si>
    <t>清炒甘藍</t>
    <phoneticPr fontId="2" type="noConversion"/>
  </si>
  <si>
    <t>南瓜巧達湯</t>
    <phoneticPr fontId="2" type="noConversion"/>
  </si>
  <si>
    <t>南瓜Q.玉米Q.菇Q</t>
    <phoneticPr fontId="2" type="noConversion"/>
  </si>
  <si>
    <t>沙茶烤麩</t>
    <phoneticPr fontId="2" type="noConversion"/>
  </si>
  <si>
    <t>韓式蒟蒻燒</t>
    <phoneticPr fontId="2" type="noConversion"/>
  </si>
  <si>
    <t>煮:蒟蒻.韓式泡菜.香菇Q</t>
    <phoneticPr fontId="2" type="noConversion"/>
  </si>
  <si>
    <t>炸:豆腐.三色豆Q</t>
    <phoneticPr fontId="2" type="noConversion"/>
  </si>
  <si>
    <t>黑胡椒洋芋</t>
    <phoneticPr fontId="2" type="noConversion"/>
  </si>
  <si>
    <t>番茄蔬菜湯</t>
    <phoneticPr fontId="2" type="noConversion"/>
  </si>
  <si>
    <t>番茄Q.杏鮑菇Q.芹Q</t>
    <phoneticPr fontId="2" type="noConversion"/>
  </si>
  <si>
    <t>海苔素排</t>
    <phoneticPr fontId="2" type="noConversion"/>
  </si>
  <si>
    <t>燒:海苔素排</t>
    <phoneticPr fontId="2" type="noConversion"/>
  </si>
  <si>
    <t>香油豆干絲</t>
    <phoneticPr fontId="2" type="noConversion"/>
  </si>
  <si>
    <t>白蘿蔔Q.玉米Q.紅蘿蔔Q</t>
    <phoneticPr fontId="2" type="noConversion"/>
  </si>
  <si>
    <t>蘿蔔玉米湯</t>
    <phoneticPr fontId="2" type="noConversion"/>
  </si>
  <si>
    <t>燒:白菜Q.紅蘿蔔Q.菇</t>
    <phoneticPr fontId="2" type="noConversion"/>
  </si>
  <si>
    <t>金湯凍豆腐</t>
    <phoneticPr fontId="2" type="noConversion"/>
  </si>
  <si>
    <t>煮:白菜Q.酸菜.凍豆腐</t>
    <phoneticPr fontId="2" type="noConversion"/>
  </si>
  <si>
    <t>金針花湯</t>
    <phoneticPr fontId="2" type="noConversion"/>
  </si>
  <si>
    <t>乾金針.菇</t>
    <phoneticPr fontId="2" type="noConversion"/>
  </si>
  <si>
    <t>燒:豆腐</t>
    <phoneticPr fontId="2" type="noConversion"/>
  </si>
  <si>
    <t>藥膳燉湯</t>
    <phoneticPr fontId="2" type="noConversion"/>
  </si>
  <si>
    <t>冬瓜Q.菇.當歸</t>
    <phoneticPr fontId="2" type="noConversion"/>
  </si>
  <si>
    <t>咖哩洋芋</t>
    <phoneticPr fontId="2" type="noConversion"/>
  </si>
  <si>
    <t>煮:洋芋Q.紅蘿蔔Q</t>
    <phoneticPr fontId="2" type="noConversion"/>
  </si>
  <si>
    <t>炸:玉米餅S</t>
    <phoneticPr fontId="2" type="noConversion"/>
  </si>
  <si>
    <t>煮:白菜Q.泡菜.紅蘿蔔Q.年糕</t>
    <phoneticPr fontId="2" type="noConversion"/>
  </si>
  <si>
    <t>玉米奶酥x1</t>
    <phoneticPr fontId="2" type="noConversion"/>
  </si>
  <si>
    <t>燒:黑豆干</t>
    <phoneticPr fontId="2" type="noConversion"/>
  </si>
  <si>
    <t>滷黑豆干x1</t>
    <phoneticPr fontId="2" type="noConversion"/>
  </si>
  <si>
    <t>香滷豆包x1</t>
    <phoneticPr fontId="2" type="noConversion"/>
  </si>
  <si>
    <t>滷:豆包</t>
    <phoneticPr fontId="2" type="noConversion"/>
  </si>
  <si>
    <t>蒲瓜三絲</t>
    <phoneticPr fontId="2" type="noConversion"/>
  </si>
  <si>
    <t>糖醋雙菇</t>
    <phoneticPr fontId="2" type="noConversion"/>
  </si>
  <si>
    <t>燒:杏鮑菇Q.小朵菇.彩椒Q</t>
    <phoneticPr fontId="2" type="noConversion"/>
  </si>
  <si>
    <t>玉米Q.洋芋Q.紅蘿蔔Q</t>
    <phoneticPr fontId="2" type="noConversion"/>
  </si>
  <si>
    <t>牛蒡絲餅x1</t>
    <phoneticPr fontId="2" type="noConversion"/>
  </si>
  <si>
    <t>炸:牛蒡Q.紅蘿蔔Q.芝麻</t>
    <phoneticPr fontId="2" type="noConversion"/>
  </si>
  <si>
    <t>燒:山藥Q.白果罐頭</t>
    <phoneticPr fontId="2" type="noConversion"/>
  </si>
  <si>
    <t>酸菜菇菇湯</t>
    <phoneticPr fontId="2" type="noConversion"/>
  </si>
  <si>
    <t>酸菜.菇Q</t>
    <phoneticPr fontId="2" type="noConversion"/>
  </si>
  <si>
    <t>炒:冬粉.泡菜.海帶芽.黃豆芽Q</t>
    <phoneticPr fontId="2" type="noConversion"/>
  </si>
  <si>
    <t>關東煮</t>
    <phoneticPr fontId="2" type="noConversion"/>
  </si>
  <si>
    <t>煮:白蘿蔔Q.油豆腐.玉米Q</t>
    <phoneticPr fontId="2" type="noConversion"/>
  </si>
  <si>
    <t>筍絲.木耳Q.紅蘿蔔Q.豆腐</t>
    <phoneticPr fontId="2" type="noConversion"/>
  </si>
  <si>
    <t>脆筍三絲羹</t>
    <phoneticPr fontId="2" type="noConversion"/>
  </si>
  <si>
    <t>薑絲紫菜湯</t>
    <phoneticPr fontId="2" type="noConversion"/>
  </si>
  <si>
    <t>紫菜.金針菇Q</t>
    <phoneticPr fontId="2" type="noConversion"/>
  </si>
  <si>
    <t>日式豆腐湯</t>
    <phoneticPr fontId="2" type="noConversion"/>
  </si>
  <si>
    <t>豆腐.味噌</t>
    <phoneticPr fontId="2" type="noConversion"/>
  </si>
  <si>
    <t>瓜仔干丁</t>
    <phoneticPr fontId="2" type="noConversion"/>
  </si>
  <si>
    <t>滷:豆干丁.碎瓜</t>
    <phoneticPr fontId="2" type="noConversion"/>
  </si>
  <si>
    <t>脆炒白菜</t>
    <phoneticPr fontId="2" type="noConversion"/>
  </si>
  <si>
    <t>煮:白菜Q.紅蘿蔔Q.菇Q</t>
    <phoneticPr fontId="2" type="noConversion"/>
  </si>
  <si>
    <t>炸豆皮捲x1</t>
    <phoneticPr fontId="2" type="noConversion"/>
  </si>
  <si>
    <t>炸:豆皮蔬菜捲</t>
    <phoneticPr fontId="2" type="noConversion"/>
  </si>
  <si>
    <t>豆醬麵筋</t>
    <phoneticPr fontId="2" type="noConversion"/>
  </si>
  <si>
    <t>燒:大黃瓜Q.木耳Q</t>
    <phoneticPr fontId="2" type="noConversion"/>
  </si>
  <si>
    <t>雲耳大瓜</t>
    <phoneticPr fontId="2" type="noConversion"/>
  </si>
  <si>
    <t>咖哩素肚</t>
    <phoneticPr fontId="2" type="noConversion"/>
  </si>
  <si>
    <t>煮:素肚.毛豆Q</t>
    <phoneticPr fontId="2" type="noConversion"/>
  </si>
  <si>
    <t>滷:蘭花干</t>
    <phoneticPr fontId="2" type="noConversion"/>
  </si>
  <si>
    <t>椒麻花干x1</t>
    <phoneticPr fontId="2" type="noConversion"/>
  </si>
  <si>
    <t>白蘿蔔Q.紅蘿蔔Q.枸杞</t>
    <phoneticPr fontId="2" type="noConversion"/>
  </si>
  <si>
    <t>炒:豆干片.芹Q.紅蘿蔔Q</t>
    <phoneticPr fontId="2" type="noConversion"/>
  </si>
  <si>
    <t>煮:洋芋Q.番茄Q</t>
    <phoneticPr fontId="2" type="noConversion"/>
  </si>
  <si>
    <t>紅醬洋芋</t>
    <phoneticPr fontId="2" type="noConversion"/>
  </si>
  <si>
    <t>醬燒豆包x1</t>
    <phoneticPr fontId="2" type="noConversion"/>
  </si>
  <si>
    <t>燒:豆包</t>
    <phoneticPr fontId="2" type="noConversion"/>
  </si>
  <si>
    <t>黑胡椒玉米</t>
    <phoneticPr fontId="2" type="noConversion"/>
  </si>
  <si>
    <t>小瓜玉米筍</t>
    <phoneticPr fontId="2" type="noConversion"/>
  </si>
  <si>
    <t>炒:小瓜Q.玉米筍Q</t>
    <phoneticPr fontId="2" type="noConversion"/>
  </si>
  <si>
    <t>蜜汁地瓜</t>
    <phoneticPr fontId="2" type="noConversion"/>
  </si>
  <si>
    <t>燒:地瓜T.芝麻</t>
    <phoneticPr fontId="2" type="noConversion"/>
  </si>
  <si>
    <t>醬爆豆干</t>
    <phoneticPr fontId="2" type="noConversion"/>
  </si>
  <si>
    <t>炒:豆干片.芹Q</t>
    <phoneticPr fontId="2" type="noConversion"/>
  </si>
  <si>
    <t>大瓜封x1</t>
    <phoneticPr fontId="2" type="noConversion"/>
  </si>
  <si>
    <t>蒸:大瓜Q.豆腐.玉米Q</t>
    <phoneticPr fontId="2" type="noConversion"/>
  </si>
  <si>
    <t>四季炒豆包</t>
    <phoneticPr fontId="2" type="noConversion"/>
  </si>
  <si>
    <t>雪菜豆皮</t>
    <phoneticPr fontId="2" type="noConversion"/>
  </si>
  <si>
    <t>酸菜麵腸</t>
    <phoneticPr fontId="2" type="noConversion"/>
  </si>
  <si>
    <t>炒:麵腸片.酸菜</t>
    <phoneticPr fontId="2" type="noConversion"/>
  </si>
  <si>
    <t>滷蘿蔔</t>
    <phoneticPr fontId="2" type="noConversion"/>
  </si>
  <si>
    <t>滷:白蘿蔔Q.紅蘿蔔Q</t>
    <phoneticPr fontId="2" type="noConversion"/>
  </si>
  <si>
    <t>煮:馬鈴薯Q.毛豆Q</t>
    <phoneticPr fontId="2" type="noConversion"/>
  </si>
  <si>
    <t>黑椒洋芋</t>
    <phoneticPr fontId="2" type="noConversion"/>
  </si>
  <si>
    <t>甜烤南瓜</t>
    <phoneticPr fontId="2" type="noConversion"/>
  </si>
  <si>
    <t>烤:南瓜Q</t>
    <phoneticPr fontId="2" type="noConversion"/>
  </si>
  <si>
    <t>枸杞絲瓜</t>
    <phoneticPr fontId="2" type="noConversion"/>
  </si>
  <si>
    <t>燒:絲瓜Q.木耳Q.枸杞</t>
    <phoneticPr fontId="2" type="noConversion"/>
  </si>
  <si>
    <t>燒:豆干丁.豆薯Q</t>
    <phoneticPr fontId="2" type="noConversion"/>
  </si>
  <si>
    <t>炒:毛豆Q.腰果片</t>
    <phoneticPr fontId="2" type="noConversion"/>
  </si>
  <si>
    <t>蠔油萵苣</t>
    <phoneticPr fontId="2" type="noConversion"/>
  </si>
  <si>
    <t>炒:萵苣Q</t>
    <phoneticPr fontId="2" type="noConversion"/>
  </si>
  <si>
    <t>皮絲青江菜</t>
    <phoneticPr fontId="2" type="noConversion"/>
  </si>
  <si>
    <t>炒:青江菜Q.千張腐皮</t>
    <phoneticPr fontId="2" type="noConversion"/>
  </si>
  <si>
    <t>辣炒菜脯</t>
    <phoneticPr fontId="2" type="noConversion"/>
  </si>
  <si>
    <t>炒:菜脯</t>
    <phoneticPr fontId="2" type="noConversion"/>
  </si>
  <si>
    <t>滷:豆皮結.菇</t>
    <phoneticPr fontId="2" type="noConversion"/>
  </si>
  <si>
    <t>佛瓜燒豆腐</t>
    <phoneticPr fontId="2" type="noConversion"/>
  </si>
  <si>
    <t>燒:佛手瓜Q.香菇Q.豆腐</t>
    <phoneticPr fontId="2" type="noConversion"/>
  </si>
  <si>
    <t>香草櫛瓜</t>
    <phoneticPr fontId="2" type="noConversion"/>
  </si>
  <si>
    <t>烤:櫛瓜Q</t>
    <phoneticPr fontId="2" type="noConversion"/>
  </si>
  <si>
    <t>燒:腐竹.黑芝麻</t>
    <phoneticPr fontId="2" type="noConversion"/>
  </si>
  <si>
    <t>炸豆腐丸子x1</t>
    <phoneticPr fontId="2" type="noConversion"/>
  </si>
  <si>
    <t>芋頭絲餅x1</t>
    <phoneticPr fontId="2" type="noConversion"/>
  </si>
  <si>
    <t>炸:芋頭Q</t>
    <phoneticPr fontId="2" type="noConversion"/>
  </si>
  <si>
    <t>蜜汁腐竹</t>
    <phoneticPr fontId="2" type="noConversion"/>
  </si>
  <si>
    <t>滷葫蘆捲</t>
    <phoneticPr fontId="2" type="noConversion"/>
  </si>
  <si>
    <t>滷:葫蘆捲</t>
    <phoneticPr fontId="2" type="noConversion"/>
  </si>
  <si>
    <t>和風秋葵</t>
    <phoneticPr fontId="2" type="noConversion"/>
  </si>
  <si>
    <t>煮:秋葵Q</t>
    <phoneticPr fontId="2" type="noConversion"/>
  </si>
  <si>
    <t>薑絲地瓜葉</t>
    <phoneticPr fontId="2" type="noConversion"/>
  </si>
  <si>
    <t>炒:地瓜葉Q.薑</t>
    <phoneticPr fontId="2" type="noConversion"/>
  </si>
  <si>
    <t>塔香茄子</t>
    <phoneticPr fontId="2" type="noConversion"/>
  </si>
  <si>
    <t>燒:茄子Q.九層塔</t>
    <phoneticPr fontId="2" type="noConversion"/>
  </si>
  <si>
    <t>豆豉干丁</t>
    <phoneticPr fontId="2" type="noConversion"/>
  </si>
  <si>
    <t>炒:豆干丁.豆薯Q.豆豉</t>
    <phoneticPr fontId="2" type="noConversion"/>
  </si>
  <si>
    <t>照燒豆腸</t>
    <phoneticPr fontId="2" type="noConversion"/>
  </si>
  <si>
    <t>燒:豆腸.菇Q</t>
    <phoneticPr fontId="2" type="noConversion"/>
  </si>
  <si>
    <t>醋溜雙耳</t>
    <phoneticPr fontId="2" type="noConversion"/>
  </si>
  <si>
    <t>燒:乾銀耳.木耳Q</t>
    <phoneticPr fontId="2" type="noConversion"/>
  </si>
  <si>
    <t>醬爆黑輪豬</t>
    <phoneticPr fontId="2" type="noConversion"/>
  </si>
  <si>
    <t>炒:豬肉S.黑輪丁Q.洋蔥Q.芝麻</t>
    <phoneticPr fontId="2" type="noConversion"/>
  </si>
  <si>
    <t>海苔香鬆飯</t>
    <phoneticPr fontId="2" type="noConversion"/>
  </si>
  <si>
    <t>番茄豆腐蛋</t>
    <phoneticPr fontId="2" type="noConversion"/>
  </si>
  <si>
    <t>炒:番茄Q.蛋Q.豆腐</t>
    <phoneticPr fontId="2" type="noConversion"/>
  </si>
  <si>
    <t>燒:肉丸S.白菜Q</t>
    <phoneticPr fontId="2" type="noConversion"/>
  </si>
  <si>
    <t>燒:白菜Q.紅蘿蔔Q.蛋Q</t>
    <phoneticPr fontId="2" type="noConversion"/>
  </si>
  <si>
    <t>鮮菇條豆</t>
    <phoneticPr fontId="2" type="noConversion"/>
  </si>
  <si>
    <t>炒:敏豆Q.紅蘿蔔Q.菇Q</t>
    <phoneticPr fontId="2" type="noConversion"/>
  </si>
  <si>
    <t>煮:洋芋Q.紅蘿蔔Q.絞肉S.毛豆Q</t>
    <phoneticPr fontId="2" type="noConversion"/>
  </si>
  <si>
    <t>蒸:水餃S.洋蔥Q</t>
    <phoneticPr fontId="2" type="noConversion"/>
  </si>
  <si>
    <t>燒:大黃瓜Q.魚羹S.木耳Q.紅蘿蔔Q</t>
    <phoneticPr fontId="2" type="noConversion"/>
  </si>
  <si>
    <t>紅仁條豆</t>
    <phoneticPr fontId="2" type="noConversion"/>
  </si>
  <si>
    <t>豆瓣香干</t>
    <phoneticPr fontId="2" type="noConversion"/>
  </si>
  <si>
    <t>冰糖滷方干</t>
    <phoneticPr fontId="2" type="noConversion"/>
  </si>
  <si>
    <t>滷:四分干.杏鮑菇Q</t>
    <phoneticPr fontId="2" type="noConversion"/>
  </si>
  <si>
    <t>三杯米血</t>
    <phoneticPr fontId="2" type="noConversion"/>
  </si>
  <si>
    <t>炒:素米血.豆皮.九層塔</t>
    <phoneticPr fontId="2" type="noConversion"/>
  </si>
  <si>
    <t>素香鬆飯</t>
    <phoneticPr fontId="2" type="noConversion"/>
  </si>
  <si>
    <t>醬珍珠瓜</t>
    <phoneticPr fontId="2" type="noConversion"/>
  </si>
  <si>
    <t>燒:珍珠瓜</t>
    <phoneticPr fontId="2" type="noConversion"/>
  </si>
  <si>
    <t>沙茶麵腸</t>
    <phoneticPr fontId="2" type="noConversion"/>
  </si>
  <si>
    <t>雪菜脆筍</t>
    <phoneticPr fontId="2" type="noConversion"/>
  </si>
  <si>
    <t>炒:筍片.雪裡紅</t>
    <phoneticPr fontId="2" type="noConversion"/>
  </si>
  <si>
    <t>滷:白蘿蔔Q.香菜</t>
    <phoneticPr fontId="2" type="noConversion"/>
  </si>
  <si>
    <t>大根滷</t>
    <phoneticPr fontId="2" type="noConversion"/>
  </si>
  <si>
    <t>海結麵輪</t>
    <phoneticPr fontId="2" type="noConversion"/>
  </si>
  <si>
    <t>滷:麵輪.海帶結</t>
    <phoneticPr fontId="2" type="noConversion"/>
  </si>
  <si>
    <t>香油拌小瓜</t>
    <phoneticPr fontId="2" type="noConversion"/>
  </si>
  <si>
    <t>炒:小黃瓜Q.蒟蒻</t>
    <phoneticPr fontId="2" type="noConversion"/>
  </si>
  <si>
    <t>和風薯丁</t>
    <phoneticPr fontId="2" type="noConversion"/>
  </si>
  <si>
    <t>炒:豆薯Q.紅蘿蔔Q</t>
    <phoneticPr fontId="2" type="noConversion"/>
  </si>
  <si>
    <t>蔬菜天婦羅</t>
    <phoneticPr fontId="2" type="noConversion"/>
  </si>
  <si>
    <t>炸:高麗菜Q.紅蘿蔔Q.芝麻</t>
    <phoneticPr fontId="2" type="noConversion"/>
  </si>
  <si>
    <t>蠔油腐竹</t>
    <phoneticPr fontId="2" type="noConversion"/>
  </si>
  <si>
    <t>燒:腐竹.香菇Q.彩椒Q</t>
    <phoneticPr fontId="2" type="noConversion"/>
  </si>
  <si>
    <t>西芹豆包絲</t>
    <phoneticPr fontId="2" type="noConversion"/>
  </si>
  <si>
    <t>炒:西芹Q.豆包絲</t>
    <phoneticPr fontId="2" type="noConversion"/>
  </si>
  <si>
    <t>薑絲木耳</t>
    <phoneticPr fontId="2" type="noConversion"/>
  </si>
  <si>
    <t>炒:木耳Q.乾銀耳</t>
    <phoneticPr fontId="2" type="noConversion"/>
  </si>
  <si>
    <t>脆炒萵苣</t>
    <phoneticPr fontId="2" type="noConversion"/>
  </si>
  <si>
    <t>烤南瓜瓣</t>
    <phoneticPr fontId="2" type="noConversion"/>
  </si>
  <si>
    <t>壽喜凍豆腐</t>
    <phoneticPr fontId="2" type="noConversion"/>
  </si>
  <si>
    <t>煮:凍豆腐.紅蘿蔔Q.鴻喜菇Q</t>
    <phoneticPr fontId="2" type="noConversion"/>
  </si>
  <si>
    <t>炒:玉米Q.毛豆Q</t>
    <phoneticPr fontId="2" type="noConversion"/>
  </si>
  <si>
    <t>辣炒碎脯</t>
    <phoneticPr fontId="2" type="noConversion"/>
  </si>
  <si>
    <t>炒:碎脯</t>
    <phoneticPr fontId="2" type="noConversion"/>
  </si>
  <si>
    <t>鮮菇櫛瓜</t>
    <phoneticPr fontId="2" type="noConversion"/>
  </si>
  <si>
    <t>炒:櫛瓜Q.菇Q</t>
    <phoneticPr fontId="2" type="noConversion"/>
  </si>
  <si>
    <t>烘烤腰果</t>
    <phoneticPr fontId="2" type="noConversion"/>
  </si>
  <si>
    <t>烤:腰果片</t>
    <phoneticPr fontId="2" type="noConversion"/>
  </si>
  <si>
    <t>筍燒豆腸</t>
    <phoneticPr fontId="2" type="noConversion"/>
  </si>
  <si>
    <t>煮:冬瓜Q.三色豆Q.麵筋.黃豆醬</t>
    <phoneticPr fontId="2" type="noConversion"/>
  </si>
  <si>
    <t>燒:豆腸.紅蘿蔔Q.筍乾</t>
    <phoneticPr fontId="2" type="noConversion"/>
  </si>
  <si>
    <t>燒:油豆腐</t>
    <phoneticPr fontId="2" type="noConversion"/>
  </si>
  <si>
    <t>鐵板油豆腐x1</t>
    <phoneticPr fontId="2" type="noConversion"/>
  </si>
  <si>
    <t>醬滷豆腐x1</t>
    <phoneticPr fontId="2" type="noConversion"/>
  </si>
  <si>
    <t>滷:豆腐</t>
    <phoneticPr fontId="2" type="noConversion"/>
  </si>
  <si>
    <t>炒:豆芽菜Q.木耳Q.紅蘿蔔Q</t>
    <phoneticPr fontId="2" type="noConversion"/>
  </si>
  <si>
    <t>炒:雪裡紅.角螺</t>
    <phoneticPr fontId="2" type="noConversion"/>
  </si>
  <si>
    <t>黑胡椒毛豆</t>
    <phoneticPr fontId="2" type="noConversion"/>
  </si>
  <si>
    <t>炒:烤麩.彩椒Q</t>
    <phoneticPr fontId="2" type="noConversion"/>
  </si>
  <si>
    <t>蠔油杏鮑菇</t>
    <phoneticPr fontId="2" type="noConversion"/>
  </si>
  <si>
    <t>燒:杏鮑菇Q</t>
    <phoneticPr fontId="2" type="noConversion"/>
  </si>
  <si>
    <t>蜜烤腰果</t>
    <phoneticPr fontId="2" type="noConversion"/>
  </si>
  <si>
    <t>烤:腰果片.芝麻</t>
    <phoneticPr fontId="2" type="noConversion"/>
  </si>
  <si>
    <t>炒:馬鈴薯Q.紅蘿蔔Q.玉米Q</t>
    <phoneticPr fontId="2" type="noConversion"/>
  </si>
  <si>
    <t>五香蘭花干x1</t>
    <phoneticPr fontId="2" type="noConversion"/>
  </si>
  <si>
    <t>炒:蘭花干</t>
    <phoneticPr fontId="2" type="noConversion"/>
  </si>
  <si>
    <t>炒:敏豆Q.紅蘿蔔Q.菇</t>
    <phoneticPr fontId="2" type="noConversion"/>
  </si>
  <si>
    <t>炒:麵腸片.薑</t>
    <phoneticPr fontId="2" type="noConversion"/>
  </si>
  <si>
    <t>紅燒油腐x1</t>
    <phoneticPr fontId="2" type="noConversion"/>
  </si>
  <si>
    <t>雙色山藥</t>
    <phoneticPr fontId="2" type="noConversion"/>
  </si>
  <si>
    <t>五香豆皮結x3</t>
    <phoneticPr fontId="2" type="noConversion"/>
  </si>
  <si>
    <r>
      <rPr>
        <sz val="36"/>
        <color rgb="FF0070C0"/>
        <rFont val="華康流隸體"/>
        <family val="4"/>
        <charset val="136"/>
      </rPr>
      <t>福豐</t>
    </r>
    <r>
      <rPr>
        <sz val="36"/>
        <color theme="1"/>
        <rFont val="華康流隸體"/>
        <family val="4"/>
        <charset val="136"/>
      </rPr>
      <t>國中</t>
    </r>
    <phoneticPr fontId="2" type="noConversion"/>
  </si>
  <si>
    <t>☆ 回饋豆奶:9/18(五)</t>
    <phoneticPr fontId="2" type="noConversion"/>
  </si>
  <si>
    <t>肉燥滷豆腐</t>
    <phoneticPr fontId="2" type="noConversion"/>
  </si>
  <si>
    <t>滷:豆腐.絞肉S</t>
    <phoneticPr fontId="2" type="noConversion"/>
  </si>
  <si>
    <t>煮:鯊魚丁Q.馬鈴薯Q.紅蘿蔔Q</t>
    <phoneticPr fontId="2" type="noConversion"/>
  </si>
  <si>
    <t>炸魚排</t>
    <phoneticPr fontId="2" type="noConversion"/>
  </si>
  <si>
    <t>香草烤雞腿</t>
    <phoneticPr fontId="2" type="noConversion"/>
  </si>
  <si>
    <t>烤:雞腿S</t>
    <phoneticPr fontId="2" type="noConversion"/>
  </si>
  <si>
    <t>炸:虱目魚排Q</t>
    <phoneticPr fontId="2" type="noConversion"/>
  </si>
  <si>
    <t>煮:鯰魚丁Q.馬鈴薯Q.洋蔥Q.毛豆Q</t>
    <phoneticPr fontId="2" type="noConversion"/>
  </si>
  <si>
    <t>燒:牛港鰺魚丁Q.油豆腐.九層塔</t>
    <phoneticPr fontId="2" type="noConversion"/>
  </si>
  <si>
    <t>桂圓銀耳露</t>
    <phoneticPr fontId="2" type="noConversion"/>
  </si>
  <si>
    <t>桂圓.白木耳.枸杞</t>
    <phoneticPr fontId="2" type="noConversion"/>
  </si>
  <si>
    <t>豆奶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</si>
</sst>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8">
    <font>
      <sz val="12"/>
      <color theme="1"/>
      <name val="新細明體"/>
      <family val="2"/>
      <charset val="136"/>
      <scheme val="minor"/>
    </font>
    <font>
      <sz val="12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36"/>
      <color theme="1"/>
      <name val="華康流隸體"/>
      <family val="4"/>
      <charset val="136"/>
    </font>
    <font>
      <sz val="36"/>
      <color rgb="FF0070C0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b/>
      <sz val="8"/>
      <color theme="1"/>
      <name val="華康仿宋體W4(P)"/>
      <family val="1"/>
      <charset val="136"/>
    </font>
    <font>
      <b/>
      <sz val="5"/>
      <color theme="1"/>
      <name val="華康仿宋體W4(P)"/>
      <family val="1"/>
      <charset val="136"/>
    </font>
    <font>
      <sz val="8"/>
      <name val="華康仿宋體W4(P)"/>
      <family val="1"/>
      <charset val="136"/>
    </font>
    <font>
      <sz val="6"/>
      <name val="華康仿宋體W4(P)"/>
      <family val="1"/>
      <charset val="136"/>
    </font>
    <font>
      <b/>
      <sz val="14"/>
      <name val="華康仿宋體W4(P)"/>
      <family val="1"/>
      <charset val="136"/>
    </font>
    <font>
      <b/>
      <sz val="13"/>
      <name val="華康仿宋體W4(P)"/>
      <family val="1"/>
      <charset val="136"/>
    </font>
    <font>
      <b/>
      <sz val="10"/>
      <color theme="1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6"/>
      <name val="微軟正黑體"/>
      <family val="2"/>
      <charset val="136"/>
    </font>
    <font>
      <b/>
      <sz val="13"/>
      <color rgb="FFFF0000"/>
      <name val="華康仿宋體W4(P)"/>
      <family val="1"/>
      <charset val="136"/>
    </font>
    <font>
      <sz val="12"/>
      <color theme="1"/>
      <name val="新細明體"/>
      <family val="2"/>
      <scheme val="minor"/>
    </font>
    <font>
      <b/>
      <sz val="10"/>
      <name val="華康仿宋體W4(P)"/>
      <family val="1"/>
      <charset val="136"/>
    </font>
    <font>
      <b/>
      <sz val="9"/>
      <name val="華康仿宋體W4(P)"/>
      <family val="1"/>
      <charset val="136"/>
    </font>
    <font>
      <sz val="9"/>
      <name val="華康仿宋體W4(P)"/>
      <family val="1"/>
      <charset val="136"/>
    </font>
    <font>
      <b/>
      <sz val="10"/>
      <color rgb="FF000066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b/>
      <sz val="14"/>
      <color rgb="FFFF0000"/>
      <name val="華康仿宋體W4(P)"/>
      <family val="1"/>
      <charset val="136"/>
    </font>
    <font>
      <sz val="6"/>
      <color rgb="FFFF0000"/>
      <name val="華康仿宋體W4(P)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0" fillId="0" borderId="0"/>
  </cellStyleXfs>
  <cellXfs count="1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0" applyFont="1" applyAlignment="1" applyProtection="1">
      <alignment vertical="top"/>
      <protection locked="0"/>
    </xf>
    <xf numFmtId="0" fontId="12" fillId="0" borderId="0" xfId="1" applyFont="1" applyAlignment="1">
      <alignment horizontal="right" vertical="center"/>
    </xf>
    <xf numFmtId="0" fontId="26" fillId="0" borderId="7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textRotation="255" wrapText="1" shrinkToFit="1"/>
    </xf>
    <xf numFmtId="0" fontId="17" fillId="0" borderId="12" xfId="0" applyFont="1" applyBorder="1" applyAlignment="1">
      <alignment horizontal="center" vertical="center" textRotation="255" wrapText="1" shrinkToFit="1"/>
    </xf>
    <xf numFmtId="176" fontId="17" fillId="0" borderId="10" xfId="0" applyNumberFormat="1" applyFont="1" applyBorder="1" applyAlignment="1">
      <alignment horizontal="center" vertical="center" textRotation="255" wrapText="1" shrinkToFit="1"/>
    </xf>
    <xf numFmtId="176" fontId="17" fillId="0" borderId="14" xfId="0" applyNumberFormat="1" applyFont="1" applyBorder="1" applyAlignment="1">
      <alignment horizontal="center" vertical="center" textRotation="255" wrapText="1" shrinkToFit="1"/>
    </xf>
    <xf numFmtId="0" fontId="25" fillId="0" borderId="0" xfId="1" applyFont="1" applyAlignment="1">
      <alignment horizontal="center" vertical="center" wrapText="1"/>
    </xf>
    <xf numFmtId="0" fontId="17" fillId="0" borderId="18" xfId="0" applyFont="1" applyBorder="1" applyAlignment="1">
      <alignment horizontal="center" vertical="center" textRotation="255" wrapText="1" shrinkToFit="1"/>
    </xf>
    <xf numFmtId="176" fontId="17" fillId="0" borderId="20" xfId="0" applyNumberFormat="1" applyFont="1" applyBorder="1" applyAlignment="1">
      <alignment horizontal="center" vertical="center" textRotation="255" wrapText="1" shrinkToFit="1"/>
    </xf>
    <xf numFmtId="49" fontId="12" fillId="0" borderId="6" xfId="0" applyNumberFormat="1" applyFont="1" applyBorder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textRotation="255" wrapText="1"/>
    </xf>
    <xf numFmtId="0" fontId="16" fillId="0" borderId="12" xfId="0" applyFont="1" applyBorder="1" applyAlignment="1">
      <alignment horizontal="center" vertical="center" textRotation="255" wrapText="1"/>
    </xf>
    <xf numFmtId="49" fontId="12" fillId="0" borderId="15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textRotation="255" wrapText="1"/>
    </xf>
    <xf numFmtId="0" fontId="13" fillId="0" borderId="1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textRotation="255" wrapText="1"/>
    </xf>
    <xf numFmtId="0" fontId="17" fillId="0" borderId="16" xfId="0" applyFont="1" applyBorder="1" applyAlignment="1">
      <alignment horizontal="center" vertical="center" textRotation="255" wrapText="1" shrinkToFit="1"/>
    </xf>
    <xf numFmtId="176" fontId="17" fillId="0" borderId="21" xfId="0" applyNumberFormat="1" applyFont="1" applyBorder="1" applyAlignment="1">
      <alignment horizontal="center" vertical="center" textRotation="255" wrapText="1" shrinkToFit="1"/>
    </xf>
    <xf numFmtId="0" fontId="15" fillId="0" borderId="9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76" fontId="17" fillId="0" borderId="17" xfId="0" applyNumberFormat="1" applyFont="1" applyBorder="1" applyAlignment="1">
      <alignment horizontal="center" vertical="center" textRotation="255" wrapText="1" shrinkToFit="1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textRotation="255" wrapText="1"/>
    </xf>
    <xf numFmtId="0" fontId="17" fillId="0" borderId="8" xfId="0" applyFont="1" applyBorder="1" applyAlignment="1">
      <alignment horizontal="center" vertical="center" textRotation="255" wrapText="1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textRotation="255" wrapText="1" shrinkToFit="1"/>
    </xf>
    <xf numFmtId="0" fontId="17" fillId="0" borderId="12" xfId="0" applyFont="1" applyFill="1" applyBorder="1" applyAlignment="1">
      <alignment horizontal="center" vertical="center" textRotation="255" wrapText="1" shrinkToFit="1"/>
    </xf>
    <xf numFmtId="176" fontId="17" fillId="0" borderId="10" xfId="0" applyNumberFormat="1" applyFont="1" applyFill="1" applyBorder="1" applyAlignment="1">
      <alignment horizontal="center" vertical="center" textRotation="255" wrapText="1" shrinkToFit="1"/>
    </xf>
    <xf numFmtId="176" fontId="17" fillId="0" borderId="14" xfId="0" applyNumberFormat="1" applyFont="1" applyFill="1" applyBorder="1" applyAlignment="1">
      <alignment horizontal="center" vertical="center" textRotation="255" wrapText="1" shrinkToFit="1"/>
    </xf>
    <xf numFmtId="0" fontId="17" fillId="0" borderId="18" xfId="0" applyFont="1" applyFill="1" applyBorder="1" applyAlignment="1">
      <alignment horizontal="center" vertical="center" textRotation="255" wrapText="1" shrinkToFit="1"/>
    </xf>
    <xf numFmtId="176" fontId="17" fillId="0" borderId="20" xfId="0" applyNumberFormat="1" applyFont="1" applyFill="1" applyBorder="1" applyAlignment="1">
      <alignment horizontal="center" vertical="center" textRotation="255" wrapText="1" shrinkToFi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textRotation="255" wrapText="1"/>
    </xf>
    <xf numFmtId="0" fontId="21" fillId="0" borderId="12" xfId="0" applyFont="1" applyFill="1" applyBorder="1" applyAlignment="1">
      <alignment horizontal="center" vertical="center" textRotation="255" wrapText="1"/>
    </xf>
    <xf numFmtId="0" fontId="14" fillId="0" borderId="18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textRotation="255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textRotation="255" wrapText="1"/>
    </xf>
    <xf numFmtId="0" fontId="17" fillId="0" borderId="16" xfId="0" applyFont="1" applyFill="1" applyBorder="1" applyAlignment="1">
      <alignment horizontal="center" vertical="center" textRotation="255" wrapText="1" shrinkToFit="1"/>
    </xf>
    <xf numFmtId="176" fontId="17" fillId="0" borderId="21" xfId="0" applyNumberFormat="1" applyFont="1" applyFill="1" applyBorder="1" applyAlignment="1">
      <alignment horizontal="center" vertical="center" textRotation="255" wrapText="1" shrinkToFi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textRotation="255" wrapText="1" shrinkToFit="1"/>
    </xf>
    <xf numFmtId="176" fontId="17" fillId="0" borderId="17" xfId="0" applyNumberFormat="1" applyFont="1" applyFill="1" applyBorder="1" applyAlignment="1">
      <alignment horizontal="center" vertical="center" textRotation="255" wrapText="1" shrinkToFit="1"/>
    </xf>
    <xf numFmtId="0" fontId="14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textRotation="255" wrapText="1"/>
    </xf>
  </cellXfs>
  <cellStyles count="2">
    <cellStyle name="一般" xfId="0" builtinId="0"/>
    <cellStyle name="一般 5" xfId="1" xr:uid="{064F4821-FDAD-4A4D-AFC6-91A36C1899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45569</xdr:rowOff>
    </xdr:from>
    <xdr:to>
      <xdr:col>8</xdr:col>
      <xdr:colOff>23132</xdr:colOff>
      <xdr:row>3</xdr:row>
      <xdr:rowOff>44263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F83FF6D-6418-45DE-849A-E30E5E6584E3}"/>
            </a:ext>
          </a:extLst>
        </xdr:cNvPr>
        <xdr:cNvSpPr txBox="1"/>
      </xdr:nvSpPr>
      <xdr:spPr>
        <a:xfrm>
          <a:off x="2609850" y="150344"/>
          <a:ext cx="35950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8-9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894179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873A90CC-E2DD-4099-A28F-E9FE66F36C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22D9B6C-EEA3-4C53-A927-D6F9699C1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5</xdr:row>
      <xdr:rowOff>19050</xdr:rowOff>
    </xdr:from>
    <xdr:to>
      <xdr:col>4</xdr:col>
      <xdr:colOff>238125</xdr:colOff>
      <xdr:row>6</xdr:row>
      <xdr:rowOff>28575</xdr:rowOff>
    </xdr:to>
    <xdr:sp macro="" textlink="">
      <xdr:nvSpPr>
        <xdr:cNvPr id="5" name="橢圓 4">
          <a:extLst>
            <a:ext uri="{FF2B5EF4-FFF2-40B4-BE49-F238E27FC236}">
              <a16:creationId xmlns:a16="http://schemas.microsoft.com/office/drawing/2014/main" id="{ECE708A1-64C8-4850-9097-AF19AC09FA00}"/>
            </a:ext>
          </a:extLst>
        </xdr:cNvPr>
        <xdr:cNvSpPr/>
      </xdr:nvSpPr>
      <xdr:spPr>
        <a:xfrm>
          <a:off x="1714500" y="15144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1095375</xdr:colOff>
      <xdr:row>9</xdr:row>
      <xdr:rowOff>19050</xdr:rowOff>
    </xdr:from>
    <xdr:to>
      <xdr:col>4</xdr:col>
      <xdr:colOff>219075</xdr:colOff>
      <xdr:row>10</xdr:row>
      <xdr:rowOff>9525</xdr:rowOff>
    </xdr:to>
    <xdr:sp macro="" textlink="">
      <xdr:nvSpPr>
        <xdr:cNvPr id="6" name="橢圓 5">
          <a:extLst>
            <a:ext uri="{FF2B5EF4-FFF2-40B4-BE49-F238E27FC236}">
              <a16:creationId xmlns:a16="http://schemas.microsoft.com/office/drawing/2014/main" id="{2C701AA7-44DC-4803-9870-6D89CC02A961}"/>
            </a:ext>
          </a:extLst>
        </xdr:cNvPr>
        <xdr:cNvSpPr/>
      </xdr:nvSpPr>
      <xdr:spPr>
        <a:xfrm>
          <a:off x="1695450" y="24288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952500</xdr:colOff>
      <xdr:row>18</xdr:row>
      <xdr:rowOff>219075</xdr:rowOff>
    </xdr:from>
    <xdr:to>
      <xdr:col>4</xdr:col>
      <xdr:colOff>76200</xdr:colOff>
      <xdr:row>19</xdr:row>
      <xdr:rowOff>228600</xdr:rowOff>
    </xdr:to>
    <xdr:sp macro="" textlink="">
      <xdr:nvSpPr>
        <xdr:cNvPr id="8" name="橢圓 7">
          <a:extLst>
            <a:ext uri="{FF2B5EF4-FFF2-40B4-BE49-F238E27FC236}">
              <a16:creationId xmlns:a16="http://schemas.microsoft.com/office/drawing/2014/main" id="{9230C695-1E61-4A63-B4E9-60A9DB1E7318}"/>
            </a:ext>
          </a:extLst>
        </xdr:cNvPr>
        <xdr:cNvSpPr/>
      </xdr:nvSpPr>
      <xdr:spPr>
        <a:xfrm>
          <a:off x="1552575" y="470535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1076325</xdr:colOff>
      <xdr:row>29</xdr:row>
      <xdr:rowOff>19050</xdr:rowOff>
    </xdr:from>
    <xdr:to>
      <xdr:col>4</xdr:col>
      <xdr:colOff>200025</xdr:colOff>
      <xdr:row>30</xdr:row>
      <xdr:rowOff>28575</xdr:rowOff>
    </xdr:to>
    <xdr:sp macro="" textlink="">
      <xdr:nvSpPr>
        <xdr:cNvPr id="10" name="橢圓 9">
          <a:extLst>
            <a:ext uri="{FF2B5EF4-FFF2-40B4-BE49-F238E27FC236}">
              <a16:creationId xmlns:a16="http://schemas.microsoft.com/office/drawing/2014/main" id="{6268ECA3-868E-45C1-AAEF-F85E3C75EE73}"/>
            </a:ext>
          </a:extLst>
        </xdr:cNvPr>
        <xdr:cNvSpPr/>
      </xdr:nvSpPr>
      <xdr:spPr>
        <a:xfrm>
          <a:off x="1676400" y="70389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1085850</xdr:colOff>
      <xdr:row>39</xdr:row>
      <xdr:rowOff>38100</xdr:rowOff>
    </xdr:from>
    <xdr:to>
      <xdr:col>4</xdr:col>
      <xdr:colOff>209550</xdr:colOff>
      <xdr:row>40</xdr:row>
      <xdr:rowOff>28575</xdr:rowOff>
    </xdr:to>
    <xdr:sp macro="" textlink="">
      <xdr:nvSpPr>
        <xdr:cNvPr id="12" name="橢圓 11">
          <a:extLst>
            <a:ext uri="{FF2B5EF4-FFF2-40B4-BE49-F238E27FC236}">
              <a16:creationId xmlns:a16="http://schemas.microsoft.com/office/drawing/2014/main" id="{4477C999-A0F4-470F-A722-3D818976C09A}"/>
            </a:ext>
          </a:extLst>
        </xdr:cNvPr>
        <xdr:cNvSpPr/>
      </xdr:nvSpPr>
      <xdr:spPr>
        <a:xfrm>
          <a:off x="1685925" y="934402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9525</xdr:colOff>
      <xdr:row>49</xdr:row>
      <xdr:rowOff>180975</xdr:rowOff>
    </xdr:from>
    <xdr:to>
      <xdr:col>4</xdr:col>
      <xdr:colOff>247650</xdr:colOff>
      <xdr:row>50</xdr:row>
      <xdr:rowOff>171450</xdr:rowOff>
    </xdr:to>
    <xdr:sp macro="" textlink="">
      <xdr:nvSpPr>
        <xdr:cNvPr id="14" name="橢圓 13">
          <a:extLst>
            <a:ext uri="{FF2B5EF4-FFF2-40B4-BE49-F238E27FC236}">
              <a16:creationId xmlns:a16="http://schemas.microsoft.com/office/drawing/2014/main" id="{F9CC9B87-D9B6-48FD-A1E0-6770B98FCB68}"/>
            </a:ext>
          </a:extLst>
        </xdr:cNvPr>
        <xdr:cNvSpPr/>
      </xdr:nvSpPr>
      <xdr:spPr>
        <a:xfrm>
          <a:off x="1724025" y="1137285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933450</xdr:colOff>
      <xdr:row>15</xdr:row>
      <xdr:rowOff>28575</xdr:rowOff>
    </xdr:from>
    <xdr:to>
      <xdr:col>4</xdr:col>
      <xdr:colOff>57150</xdr:colOff>
      <xdr:row>16</xdr:row>
      <xdr:rowOff>38100</xdr:rowOff>
    </xdr:to>
    <xdr:sp macro="" textlink="">
      <xdr:nvSpPr>
        <xdr:cNvPr id="16" name="橢圓 15">
          <a:extLst>
            <a:ext uri="{FF2B5EF4-FFF2-40B4-BE49-F238E27FC236}">
              <a16:creationId xmlns:a16="http://schemas.microsoft.com/office/drawing/2014/main" id="{E44F7691-C944-4729-AC8F-6BF36394FE5A}"/>
            </a:ext>
          </a:extLst>
        </xdr:cNvPr>
        <xdr:cNvSpPr/>
      </xdr:nvSpPr>
      <xdr:spPr>
        <a:xfrm>
          <a:off x="1533525" y="382905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1047750</xdr:colOff>
      <xdr:row>26</xdr:row>
      <xdr:rowOff>219075</xdr:rowOff>
    </xdr:from>
    <xdr:to>
      <xdr:col>4</xdr:col>
      <xdr:colOff>171450</xdr:colOff>
      <xdr:row>28</xdr:row>
      <xdr:rowOff>0</xdr:rowOff>
    </xdr:to>
    <xdr:sp macro="" textlink="">
      <xdr:nvSpPr>
        <xdr:cNvPr id="17" name="橢圓 16">
          <a:extLst>
            <a:ext uri="{FF2B5EF4-FFF2-40B4-BE49-F238E27FC236}">
              <a16:creationId xmlns:a16="http://schemas.microsoft.com/office/drawing/2014/main" id="{A40F30F8-92B5-4691-BAD6-F89A337E136A}"/>
            </a:ext>
          </a:extLst>
        </xdr:cNvPr>
        <xdr:cNvSpPr/>
      </xdr:nvSpPr>
      <xdr:spPr>
        <a:xfrm>
          <a:off x="1647825" y="609600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1057275</xdr:colOff>
      <xdr:row>35</xdr:row>
      <xdr:rowOff>28575</xdr:rowOff>
    </xdr:from>
    <xdr:to>
      <xdr:col>4</xdr:col>
      <xdr:colOff>180975</xdr:colOff>
      <xdr:row>36</xdr:row>
      <xdr:rowOff>38100</xdr:rowOff>
    </xdr:to>
    <xdr:sp macro="" textlink="">
      <xdr:nvSpPr>
        <xdr:cNvPr id="18" name="橢圓 17">
          <a:extLst>
            <a:ext uri="{FF2B5EF4-FFF2-40B4-BE49-F238E27FC236}">
              <a16:creationId xmlns:a16="http://schemas.microsoft.com/office/drawing/2014/main" id="{13AABB19-217C-4A6B-A133-B7178C57DF89}"/>
            </a:ext>
          </a:extLst>
        </xdr:cNvPr>
        <xdr:cNvSpPr/>
      </xdr:nvSpPr>
      <xdr:spPr>
        <a:xfrm>
          <a:off x="1657350" y="842010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0</xdr:col>
      <xdr:colOff>22531</xdr:colOff>
      <xdr:row>10</xdr:row>
      <xdr:rowOff>57150</xdr:rowOff>
    </xdr:from>
    <xdr:to>
      <xdr:col>3</xdr:col>
      <xdr:colOff>85396</xdr:colOff>
      <xdr:row>11</xdr:row>
      <xdr:rowOff>85725</xdr:rowOff>
    </xdr:to>
    <xdr:grpSp>
      <xdr:nvGrpSpPr>
        <xdr:cNvPr id="22" name="群組 21">
          <a:extLst>
            <a:ext uri="{FF2B5EF4-FFF2-40B4-BE49-F238E27FC236}">
              <a16:creationId xmlns:a16="http://schemas.microsoft.com/office/drawing/2014/main" id="{9222FAC6-97E0-3240-C889-C55596F1E5FA}"/>
            </a:ext>
          </a:extLst>
        </xdr:cNvPr>
        <xdr:cNvGrpSpPr/>
      </xdr:nvGrpSpPr>
      <xdr:grpSpPr>
        <a:xfrm>
          <a:off x="22531" y="2251710"/>
          <a:ext cx="603885" cy="257175"/>
          <a:chOff x="24952" y="3194127"/>
          <a:chExt cx="666804" cy="256246"/>
        </a:xfrm>
      </xdr:grpSpPr>
      <xdr:sp macro="" textlink="">
        <xdr:nvSpPr>
          <xdr:cNvPr id="20" name="矩形: 圓角 19">
            <a:extLst>
              <a:ext uri="{FF2B5EF4-FFF2-40B4-BE49-F238E27FC236}">
                <a16:creationId xmlns:a16="http://schemas.microsoft.com/office/drawing/2014/main" id="{D303C4FC-05A3-378B-666D-D14FB4E46FAF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21" name="文字方塊 20">
            <a:extLst>
              <a:ext uri="{FF2B5EF4-FFF2-40B4-BE49-F238E27FC236}">
                <a16:creationId xmlns:a16="http://schemas.microsoft.com/office/drawing/2014/main" id="{B384960A-5DA3-2B09-A5F5-0013FCA72B64}"/>
              </a:ext>
            </a:extLst>
          </xdr:cNvPr>
          <xdr:cNvSpPr txBox="1"/>
        </xdr:nvSpPr>
        <xdr:spPr>
          <a:xfrm>
            <a:off x="24952" y="3199006"/>
            <a:ext cx="666804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A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9393</xdr:colOff>
      <xdr:row>16</xdr:row>
      <xdr:rowOff>66675</xdr:rowOff>
    </xdr:from>
    <xdr:to>
      <xdr:col>3</xdr:col>
      <xdr:colOff>105103</xdr:colOff>
      <xdr:row>17</xdr:row>
      <xdr:rowOff>95250</xdr:rowOff>
    </xdr:to>
    <xdr:grpSp>
      <xdr:nvGrpSpPr>
        <xdr:cNvPr id="23" name="群組 22">
          <a:extLst>
            <a:ext uri="{FF2B5EF4-FFF2-40B4-BE49-F238E27FC236}">
              <a16:creationId xmlns:a16="http://schemas.microsoft.com/office/drawing/2014/main" id="{55373D61-885B-476B-9F86-C74D48F44367}"/>
            </a:ext>
          </a:extLst>
        </xdr:cNvPr>
        <xdr:cNvGrpSpPr/>
      </xdr:nvGrpSpPr>
      <xdr:grpSpPr>
        <a:xfrm>
          <a:off x="9393" y="3632835"/>
          <a:ext cx="636730" cy="257175"/>
          <a:chOff x="11822" y="3194127"/>
          <a:chExt cx="699630" cy="256246"/>
        </a:xfrm>
      </xdr:grpSpPr>
      <xdr:sp macro="" textlink="">
        <xdr:nvSpPr>
          <xdr:cNvPr id="24" name="矩形: 圓角 23">
            <a:extLst>
              <a:ext uri="{FF2B5EF4-FFF2-40B4-BE49-F238E27FC236}">
                <a16:creationId xmlns:a16="http://schemas.microsoft.com/office/drawing/2014/main" id="{91158CD5-65A2-8B78-C97A-23729E5C23C3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25" name="文字方塊 24">
            <a:extLst>
              <a:ext uri="{FF2B5EF4-FFF2-40B4-BE49-F238E27FC236}">
                <a16:creationId xmlns:a16="http://schemas.microsoft.com/office/drawing/2014/main" id="{0F7F036B-1229-C9BB-106D-69CA797F712B}"/>
              </a:ext>
            </a:extLst>
          </xdr:cNvPr>
          <xdr:cNvSpPr txBox="1"/>
        </xdr:nvSpPr>
        <xdr:spPr>
          <a:xfrm>
            <a:off x="11822" y="3199006"/>
            <a:ext cx="699630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B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6438</xdr:colOff>
      <xdr:row>20</xdr:row>
      <xdr:rowOff>85725</xdr:rowOff>
    </xdr:from>
    <xdr:to>
      <xdr:col>3</xdr:col>
      <xdr:colOff>39415</xdr:colOff>
      <xdr:row>21</xdr:row>
      <xdr:rowOff>114300</xdr:rowOff>
    </xdr:to>
    <xdr:grpSp>
      <xdr:nvGrpSpPr>
        <xdr:cNvPr id="26" name="群組 25">
          <a:extLst>
            <a:ext uri="{FF2B5EF4-FFF2-40B4-BE49-F238E27FC236}">
              <a16:creationId xmlns:a16="http://schemas.microsoft.com/office/drawing/2014/main" id="{8800C0AB-4861-45BC-83A3-F91AAC393F79}"/>
            </a:ext>
          </a:extLst>
        </xdr:cNvPr>
        <xdr:cNvGrpSpPr/>
      </xdr:nvGrpSpPr>
      <xdr:grpSpPr>
        <a:xfrm>
          <a:off x="6438" y="4589145"/>
          <a:ext cx="573997" cy="257175"/>
          <a:chOff x="18388" y="3194127"/>
          <a:chExt cx="636935" cy="256246"/>
        </a:xfrm>
      </xdr:grpSpPr>
      <xdr:sp macro="" textlink="">
        <xdr:nvSpPr>
          <xdr:cNvPr id="27" name="矩形: 圓角 26">
            <a:extLst>
              <a:ext uri="{FF2B5EF4-FFF2-40B4-BE49-F238E27FC236}">
                <a16:creationId xmlns:a16="http://schemas.microsoft.com/office/drawing/2014/main" id="{897DD8E9-4BC0-3D7C-A9A7-C10EDE940432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28" name="文字方塊 27">
            <a:extLst>
              <a:ext uri="{FF2B5EF4-FFF2-40B4-BE49-F238E27FC236}">
                <a16:creationId xmlns:a16="http://schemas.microsoft.com/office/drawing/2014/main" id="{B71F997A-522B-E477-9239-D7EDD120E5A6}"/>
              </a:ext>
            </a:extLst>
          </xdr:cNvPr>
          <xdr:cNvSpPr txBox="1"/>
        </xdr:nvSpPr>
        <xdr:spPr>
          <a:xfrm>
            <a:off x="18388" y="3199006"/>
            <a:ext cx="636935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C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20035</xdr:colOff>
      <xdr:row>30</xdr:row>
      <xdr:rowOff>95250</xdr:rowOff>
    </xdr:from>
    <xdr:to>
      <xdr:col>3</xdr:col>
      <xdr:colOff>65689</xdr:colOff>
      <xdr:row>31</xdr:row>
      <xdr:rowOff>123825</xdr:rowOff>
    </xdr:to>
    <xdr:grpSp>
      <xdr:nvGrpSpPr>
        <xdr:cNvPr id="29" name="群組 28">
          <a:extLst>
            <a:ext uri="{FF2B5EF4-FFF2-40B4-BE49-F238E27FC236}">
              <a16:creationId xmlns:a16="http://schemas.microsoft.com/office/drawing/2014/main" id="{EF35655A-8E9D-46E4-A6C8-4CF089694714}"/>
            </a:ext>
          </a:extLst>
        </xdr:cNvPr>
        <xdr:cNvGrpSpPr/>
      </xdr:nvGrpSpPr>
      <xdr:grpSpPr>
        <a:xfrm>
          <a:off x="20035" y="6884670"/>
          <a:ext cx="586674" cy="257175"/>
          <a:chOff x="24952" y="3194127"/>
          <a:chExt cx="649604" cy="256246"/>
        </a:xfrm>
      </xdr:grpSpPr>
      <xdr:sp macro="" textlink="">
        <xdr:nvSpPr>
          <xdr:cNvPr id="30" name="矩形: 圓角 29">
            <a:extLst>
              <a:ext uri="{FF2B5EF4-FFF2-40B4-BE49-F238E27FC236}">
                <a16:creationId xmlns:a16="http://schemas.microsoft.com/office/drawing/2014/main" id="{378CE69A-38A3-5C95-16B0-7666E319B69E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31" name="文字方塊 30">
            <a:extLst>
              <a:ext uri="{FF2B5EF4-FFF2-40B4-BE49-F238E27FC236}">
                <a16:creationId xmlns:a16="http://schemas.microsoft.com/office/drawing/2014/main" id="{8B48BD73-BEFB-EF7A-DD8E-3D87FE911238}"/>
              </a:ext>
            </a:extLst>
          </xdr:cNvPr>
          <xdr:cNvSpPr txBox="1"/>
        </xdr:nvSpPr>
        <xdr:spPr>
          <a:xfrm>
            <a:off x="24952" y="3199006"/>
            <a:ext cx="649604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C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59120</xdr:colOff>
      <xdr:row>40</xdr:row>
      <xdr:rowOff>85725</xdr:rowOff>
    </xdr:from>
    <xdr:to>
      <xdr:col>3</xdr:col>
      <xdr:colOff>45982</xdr:colOff>
      <xdr:row>41</xdr:row>
      <xdr:rowOff>114300</xdr:rowOff>
    </xdr:to>
    <xdr:grpSp>
      <xdr:nvGrpSpPr>
        <xdr:cNvPr id="32" name="群組 31">
          <a:extLst>
            <a:ext uri="{FF2B5EF4-FFF2-40B4-BE49-F238E27FC236}">
              <a16:creationId xmlns:a16="http://schemas.microsoft.com/office/drawing/2014/main" id="{44052C37-6079-404B-8FF6-BAA42AAF7D92}"/>
            </a:ext>
          </a:extLst>
        </xdr:cNvPr>
        <xdr:cNvGrpSpPr/>
      </xdr:nvGrpSpPr>
      <xdr:grpSpPr>
        <a:xfrm>
          <a:off x="59120" y="9184005"/>
          <a:ext cx="527882" cy="257175"/>
          <a:chOff x="50966" y="3194127"/>
          <a:chExt cx="594545" cy="256246"/>
        </a:xfrm>
      </xdr:grpSpPr>
      <xdr:sp macro="" textlink="">
        <xdr:nvSpPr>
          <xdr:cNvPr id="33" name="矩形: 圓角 32">
            <a:extLst>
              <a:ext uri="{FF2B5EF4-FFF2-40B4-BE49-F238E27FC236}">
                <a16:creationId xmlns:a16="http://schemas.microsoft.com/office/drawing/2014/main" id="{0AF9D8E1-B3E5-5AD8-C609-B8C09062A3A9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34" name="文字方塊 33">
            <a:extLst>
              <a:ext uri="{FF2B5EF4-FFF2-40B4-BE49-F238E27FC236}">
                <a16:creationId xmlns:a16="http://schemas.microsoft.com/office/drawing/2014/main" id="{71D81177-1956-B33E-23B6-7951B8AAD5FD}"/>
              </a:ext>
            </a:extLst>
          </xdr:cNvPr>
          <xdr:cNvSpPr txBox="1"/>
        </xdr:nvSpPr>
        <xdr:spPr>
          <a:xfrm>
            <a:off x="50966" y="3199006"/>
            <a:ext cx="594545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C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4</xdr:col>
      <xdr:colOff>914400</xdr:colOff>
      <xdr:row>3</xdr:row>
      <xdr:rowOff>26519</xdr:rowOff>
    </xdr:from>
    <xdr:to>
      <xdr:col>8</xdr:col>
      <xdr:colOff>51707</xdr:colOff>
      <xdr:row>3</xdr:row>
      <xdr:rowOff>187253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56D82687-8411-4107-B257-5E638541FBB9}"/>
            </a:ext>
          </a:extLst>
        </xdr:cNvPr>
        <xdr:cNvSpPr txBox="1"/>
      </xdr:nvSpPr>
      <xdr:spPr>
        <a:xfrm>
          <a:off x="2628900" y="550394"/>
          <a:ext cx="3604532" cy="160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年級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55094</xdr:rowOff>
    </xdr:from>
    <xdr:to>
      <xdr:col>10</xdr:col>
      <xdr:colOff>23132</xdr:colOff>
      <xdr:row>3</xdr:row>
      <xdr:rowOff>53788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D2BE6BC-D2C2-465E-BCA2-4D85867647F4}"/>
            </a:ext>
          </a:extLst>
        </xdr:cNvPr>
        <xdr:cNvSpPr txBox="1"/>
      </xdr:nvSpPr>
      <xdr:spPr>
        <a:xfrm>
          <a:off x="2609850" y="159869"/>
          <a:ext cx="35950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8-9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1165921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0994C26-352A-49AE-AC8B-8FE88B9DAC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558078D5-327A-4FAB-BBA6-E48536D7B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45569</xdr:rowOff>
    </xdr:from>
    <xdr:to>
      <xdr:col>8</xdr:col>
      <xdr:colOff>23132</xdr:colOff>
      <xdr:row>3</xdr:row>
      <xdr:rowOff>44263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F5225A9-DC6A-4094-9941-8DE1F3BB4E6D}"/>
            </a:ext>
          </a:extLst>
        </xdr:cNvPr>
        <xdr:cNvSpPr txBox="1"/>
      </xdr:nvSpPr>
      <xdr:spPr>
        <a:xfrm>
          <a:off x="2609850" y="150344"/>
          <a:ext cx="35950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8-9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894179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A15DDA6-AC4E-4CEB-A478-17B6E064C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C360BD8-46B7-4148-AE1A-A36390E0A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5</xdr:row>
      <xdr:rowOff>19050</xdr:rowOff>
    </xdr:from>
    <xdr:to>
      <xdr:col>4</xdr:col>
      <xdr:colOff>238125</xdr:colOff>
      <xdr:row>6</xdr:row>
      <xdr:rowOff>28575</xdr:rowOff>
    </xdr:to>
    <xdr:sp macro="" textlink="">
      <xdr:nvSpPr>
        <xdr:cNvPr id="5" name="橢圓 4">
          <a:extLst>
            <a:ext uri="{FF2B5EF4-FFF2-40B4-BE49-F238E27FC236}">
              <a16:creationId xmlns:a16="http://schemas.microsoft.com/office/drawing/2014/main" id="{26A921EE-F54A-4F17-AFEB-5F4C5657EA43}"/>
            </a:ext>
          </a:extLst>
        </xdr:cNvPr>
        <xdr:cNvSpPr/>
      </xdr:nvSpPr>
      <xdr:spPr>
        <a:xfrm>
          <a:off x="1714500" y="10572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1095375</xdr:colOff>
      <xdr:row>9</xdr:row>
      <xdr:rowOff>19050</xdr:rowOff>
    </xdr:from>
    <xdr:to>
      <xdr:col>4</xdr:col>
      <xdr:colOff>219075</xdr:colOff>
      <xdr:row>10</xdr:row>
      <xdr:rowOff>9525</xdr:rowOff>
    </xdr:to>
    <xdr:sp macro="" textlink="">
      <xdr:nvSpPr>
        <xdr:cNvPr id="6" name="橢圓 5">
          <a:extLst>
            <a:ext uri="{FF2B5EF4-FFF2-40B4-BE49-F238E27FC236}">
              <a16:creationId xmlns:a16="http://schemas.microsoft.com/office/drawing/2014/main" id="{47C228F7-2C42-47BA-AE8A-DF2F11BE4AD4}"/>
            </a:ext>
          </a:extLst>
        </xdr:cNvPr>
        <xdr:cNvSpPr/>
      </xdr:nvSpPr>
      <xdr:spPr>
        <a:xfrm>
          <a:off x="1695450" y="19716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952500</xdr:colOff>
      <xdr:row>18</xdr:row>
      <xdr:rowOff>219075</xdr:rowOff>
    </xdr:from>
    <xdr:to>
      <xdr:col>4</xdr:col>
      <xdr:colOff>76200</xdr:colOff>
      <xdr:row>19</xdr:row>
      <xdr:rowOff>228600</xdr:rowOff>
    </xdr:to>
    <xdr:sp macro="" textlink="">
      <xdr:nvSpPr>
        <xdr:cNvPr id="7" name="橢圓 6">
          <a:extLst>
            <a:ext uri="{FF2B5EF4-FFF2-40B4-BE49-F238E27FC236}">
              <a16:creationId xmlns:a16="http://schemas.microsoft.com/office/drawing/2014/main" id="{98944A0B-A1A9-46D8-99F0-B667467B2C69}"/>
            </a:ext>
          </a:extLst>
        </xdr:cNvPr>
        <xdr:cNvSpPr/>
      </xdr:nvSpPr>
      <xdr:spPr>
        <a:xfrm>
          <a:off x="1552575" y="424815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1076325</xdr:colOff>
      <xdr:row>29</xdr:row>
      <xdr:rowOff>19050</xdr:rowOff>
    </xdr:from>
    <xdr:to>
      <xdr:col>4</xdr:col>
      <xdr:colOff>200025</xdr:colOff>
      <xdr:row>30</xdr:row>
      <xdr:rowOff>28575</xdr:rowOff>
    </xdr:to>
    <xdr:sp macro="" textlink="">
      <xdr:nvSpPr>
        <xdr:cNvPr id="8" name="橢圓 7">
          <a:extLst>
            <a:ext uri="{FF2B5EF4-FFF2-40B4-BE49-F238E27FC236}">
              <a16:creationId xmlns:a16="http://schemas.microsoft.com/office/drawing/2014/main" id="{32CE403C-5749-4D25-922E-9A399ADB985F}"/>
            </a:ext>
          </a:extLst>
        </xdr:cNvPr>
        <xdr:cNvSpPr/>
      </xdr:nvSpPr>
      <xdr:spPr>
        <a:xfrm>
          <a:off x="1676400" y="658177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1085850</xdr:colOff>
      <xdr:row>39</xdr:row>
      <xdr:rowOff>38100</xdr:rowOff>
    </xdr:from>
    <xdr:to>
      <xdr:col>4</xdr:col>
      <xdr:colOff>209550</xdr:colOff>
      <xdr:row>40</xdr:row>
      <xdr:rowOff>28575</xdr:rowOff>
    </xdr:to>
    <xdr:sp macro="" textlink="">
      <xdr:nvSpPr>
        <xdr:cNvPr id="9" name="橢圓 8">
          <a:extLst>
            <a:ext uri="{FF2B5EF4-FFF2-40B4-BE49-F238E27FC236}">
              <a16:creationId xmlns:a16="http://schemas.microsoft.com/office/drawing/2014/main" id="{6C294A80-7A0E-42C1-8536-AF2D613A3B11}"/>
            </a:ext>
          </a:extLst>
        </xdr:cNvPr>
        <xdr:cNvSpPr/>
      </xdr:nvSpPr>
      <xdr:spPr>
        <a:xfrm>
          <a:off x="1685925" y="8886825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4</xdr:col>
      <xdr:colOff>9525</xdr:colOff>
      <xdr:row>49</xdr:row>
      <xdr:rowOff>180975</xdr:rowOff>
    </xdr:from>
    <xdr:to>
      <xdr:col>4</xdr:col>
      <xdr:colOff>247650</xdr:colOff>
      <xdr:row>50</xdr:row>
      <xdr:rowOff>171450</xdr:rowOff>
    </xdr:to>
    <xdr:sp macro="" textlink="">
      <xdr:nvSpPr>
        <xdr:cNvPr id="10" name="橢圓 9">
          <a:extLst>
            <a:ext uri="{FF2B5EF4-FFF2-40B4-BE49-F238E27FC236}">
              <a16:creationId xmlns:a16="http://schemas.microsoft.com/office/drawing/2014/main" id="{0CF2CD5C-3AE6-4DCD-9031-6C6DE5FA73F8}"/>
            </a:ext>
          </a:extLst>
        </xdr:cNvPr>
        <xdr:cNvSpPr/>
      </xdr:nvSpPr>
      <xdr:spPr>
        <a:xfrm>
          <a:off x="1724025" y="1091565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933450</xdr:colOff>
      <xdr:row>15</xdr:row>
      <xdr:rowOff>28575</xdr:rowOff>
    </xdr:from>
    <xdr:to>
      <xdr:col>4</xdr:col>
      <xdr:colOff>57150</xdr:colOff>
      <xdr:row>16</xdr:row>
      <xdr:rowOff>38100</xdr:rowOff>
    </xdr:to>
    <xdr:sp macro="" textlink="">
      <xdr:nvSpPr>
        <xdr:cNvPr id="11" name="橢圓 10">
          <a:extLst>
            <a:ext uri="{FF2B5EF4-FFF2-40B4-BE49-F238E27FC236}">
              <a16:creationId xmlns:a16="http://schemas.microsoft.com/office/drawing/2014/main" id="{FE6DD709-E973-4E1B-80DD-F1121726883E}"/>
            </a:ext>
          </a:extLst>
        </xdr:cNvPr>
        <xdr:cNvSpPr/>
      </xdr:nvSpPr>
      <xdr:spPr>
        <a:xfrm>
          <a:off x="1533525" y="337185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1047750</xdr:colOff>
      <xdr:row>26</xdr:row>
      <xdr:rowOff>219075</xdr:rowOff>
    </xdr:from>
    <xdr:to>
      <xdr:col>4</xdr:col>
      <xdr:colOff>171450</xdr:colOff>
      <xdr:row>28</xdr:row>
      <xdr:rowOff>0</xdr:rowOff>
    </xdr:to>
    <xdr:sp macro="" textlink="">
      <xdr:nvSpPr>
        <xdr:cNvPr id="12" name="橢圓 11">
          <a:extLst>
            <a:ext uri="{FF2B5EF4-FFF2-40B4-BE49-F238E27FC236}">
              <a16:creationId xmlns:a16="http://schemas.microsoft.com/office/drawing/2014/main" id="{46ABF3A5-4B11-41DD-BEB4-B33C68E90146}"/>
            </a:ext>
          </a:extLst>
        </xdr:cNvPr>
        <xdr:cNvSpPr/>
      </xdr:nvSpPr>
      <xdr:spPr>
        <a:xfrm>
          <a:off x="1647825" y="609600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3</xdr:col>
      <xdr:colOff>1057275</xdr:colOff>
      <xdr:row>35</xdr:row>
      <xdr:rowOff>28575</xdr:rowOff>
    </xdr:from>
    <xdr:to>
      <xdr:col>4</xdr:col>
      <xdr:colOff>180975</xdr:colOff>
      <xdr:row>36</xdr:row>
      <xdr:rowOff>38100</xdr:rowOff>
    </xdr:to>
    <xdr:sp macro="" textlink="">
      <xdr:nvSpPr>
        <xdr:cNvPr id="13" name="橢圓 12">
          <a:extLst>
            <a:ext uri="{FF2B5EF4-FFF2-40B4-BE49-F238E27FC236}">
              <a16:creationId xmlns:a16="http://schemas.microsoft.com/office/drawing/2014/main" id="{60B1495A-65E9-4339-90BF-2D10923C64C6}"/>
            </a:ext>
          </a:extLst>
        </xdr:cNvPr>
        <xdr:cNvSpPr/>
      </xdr:nvSpPr>
      <xdr:spPr>
        <a:xfrm>
          <a:off x="1657350" y="7962900"/>
          <a:ext cx="238125" cy="238125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4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rPr>
            <a:t>大</a:t>
          </a:r>
        </a:p>
      </xdr:txBody>
    </xdr:sp>
    <xdr:clientData/>
  </xdr:twoCellAnchor>
  <xdr:twoCellAnchor>
    <xdr:from>
      <xdr:col>0</xdr:col>
      <xdr:colOff>22531</xdr:colOff>
      <xdr:row>10</xdr:row>
      <xdr:rowOff>57150</xdr:rowOff>
    </xdr:from>
    <xdr:to>
      <xdr:col>3</xdr:col>
      <xdr:colOff>85396</xdr:colOff>
      <xdr:row>11</xdr:row>
      <xdr:rowOff>85725</xdr:rowOff>
    </xdr:to>
    <xdr:grpSp>
      <xdr:nvGrpSpPr>
        <xdr:cNvPr id="14" name="群組 13">
          <a:extLst>
            <a:ext uri="{FF2B5EF4-FFF2-40B4-BE49-F238E27FC236}">
              <a16:creationId xmlns:a16="http://schemas.microsoft.com/office/drawing/2014/main" id="{E68D4AA5-C685-40C8-835B-785CEE7873F5}"/>
            </a:ext>
          </a:extLst>
        </xdr:cNvPr>
        <xdr:cNvGrpSpPr/>
      </xdr:nvGrpSpPr>
      <xdr:grpSpPr>
        <a:xfrm>
          <a:off x="22531" y="2251710"/>
          <a:ext cx="603885" cy="257175"/>
          <a:chOff x="24952" y="3194127"/>
          <a:chExt cx="666804" cy="256246"/>
        </a:xfrm>
      </xdr:grpSpPr>
      <xdr:sp macro="" textlink="">
        <xdr:nvSpPr>
          <xdr:cNvPr id="15" name="矩形: 圓角 14">
            <a:extLst>
              <a:ext uri="{FF2B5EF4-FFF2-40B4-BE49-F238E27FC236}">
                <a16:creationId xmlns:a16="http://schemas.microsoft.com/office/drawing/2014/main" id="{2B466110-9D81-495B-72B7-BC185DA7BBD7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16" name="文字方塊 15">
            <a:extLst>
              <a:ext uri="{FF2B5EF4-FFF2-40B4-BE49-F238E27FC236}">
                <a16:creationId xmlns:a16="http://schemas.microsoft.com/office/drawing/2014/main" id="{10D60EFB-57E9-825C-009B-9D9D9DA0DBC5}"/>
              </a:ext>
            </a:extLst>
          </xdr:cNvPr>
          <xdr:cNvSpPr txBox="1"/>
        </xdr:nvSpPr>
        <xdr:spPr>
          <a:xfrm>
            <a:off x="24952" y="3199006"/>
            <a:ext cx="666804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A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9393</xdr:colOff>
      <xdr:row>16</xdr:row>
      <xdr:rowOff>66675</xdr:rowOff>
    </xdr:from>
    <xdr:to>
      <xdr:col>3</xdr:col>
      <xdr:colOff>105103</xdr:colOff>
      <xdr:row>17</xdr:row>
      <xdr:rowOff>95250</xdr:rowOff>
    </xdr:to>
    <xdr:grpSp>
      <xdr:nvGrpSpPr>
        <xdr:cNvPr id="17" name="群組 16">
          <a:extLst>
            <a:ext uri="{FF2B5EF4-FFF2-40B4-BE49-F238E27FC236}">
              <a16:creationId xmlns:a16="http://schemas.microsoft.com/office/drawing/2014/main" id="{A4DB9F74-4AF1-468E-998E-C2709BCD76E6}"/>
            </a:ext>
          </a:extLst>
        </xdr:cNvPr>
        <xdr:cNvGrpSpPr/>
      </xdr:nvGrpSpPr>
      <xdr:grpSpPr>
        <a:xfrm>
          <a:off x="9393" y="3632835"/>
          <a:ext cx="636730" cy="257175"/>
          <a:chOff x="11822" y="3194127"/>
          <a:chExt cx="699630" cy="256246"/>
        </a:xfrm>
      </xdr:grpSpPr>
      <xdr:sp macro="" textlink="">
        <xdr:nvSpPr>
          <xdr:cNvPr id="18" name="矩形: 圓角 17">
            <a:extLst>
              <a:ext uri="{FF2B5EF4-FFF2-40B4-BE49-F238E27FC236}">
                <a16:creationId xmlns:a16="http://schemas.microsoft.com/office/drawing/2014/main" id="{21B93CA9-88F5-D13A-E4A6-C63E0FF3965B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19" name="文字方塊 18">
            <a:extLst>
              <a:ext uri="{FF2B5EF4-FFF2-40B4-BE49-F238E27FC236}">
                <a16:creationId xmlns:a16="http://schemas.microsoft.com/office/drawing/2014/main" id="{AB4FC917-6D7A-1E12-5020-C0C6BB15384A}"/>
              </a:ext>
            </a:extLst>
          </xdr:cNvPr>
          <xdr:cNvSpPr txBox="1"/>
        </xdr:nvSpPr>
        <xdr:spPr>
          <a:xfrm>
            <a:off x="11822" y="3199006"/>
            <a:ext cx="699630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B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6438</xdr:colOff>
      <xdr:row>20</xdr:row>
      <xdr:rowOff>85725</xdr:rowOff>
    </xdr:from>
    <xdr:to>
      <xdr:col>3</xdr:col>
      <xdr:colOff>39415</xdr:colOff>
      <xdr:row>21</xdr:row>
      <xdr:rowOff>114300</xdr:rowOff>
    </xdr:to>
    <xdr:grpSp>
      <xdr:nvGrpSpPr>
        <xdr:cNvPr id="20" name="群組 19">
          <a:extLst>
            <a:ext uri="{FF2B5EF4-FFF2-40B4-BE49-F238E27FC236}">
              <a16:creationId xmlns:a16="http://schemas.microsoft.com/office/drawing/2014/main" id="{AFFC3378-3AD0-4206-8BCA-95403ED4C936}"/>
            </a:ext>
          </a:extLst>
        </xdr:cNvPr>
        <xdr:cNvGrpSpPr/>
      </xdr:nvGrpSpPr>
      <xdr:grpSpPr>
        <a:xfrm>
          <a:off x="6438" y="4589145"/>
          <a:ext cx="573997" cy="257175"/>
          <a:chOff x="18388" y="3194127"/>
          <a:chExt cx="636935" cy="256246"/>
        </a:xfrm>
      </xdr:grpSpPr>
      <xdr:sp macro="" textlink="">
        <xdr:nvSpPr>
          <xdr:cNvPr id="21" name="矩形: 圓角 20">
            <a:extLst>
              <a:ext uri="{FF2B5EF4-FFF2-40B4-BE49-F238E27FC236}">
                <a16:creationId xmlns:a16="http://schemas.microsoft.com/office/drawing/2014/main" id="{90C28C10-D932-83F2-5F61-F07D24AA4A62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22" name="文字方塊 21">
            <a:extLst>
              <a:ext uri="{FF2B5EF4-FFF2-40B4-BE49-F238E27FC236}">
                <a16:creationId xmlns:a16="http://schemas.microsoft.com/office/drawing/2014/main" id="{95E0B3EB-D431-BC83-C7DA-8FCC975BF291}"/>
              </a:ext>
            </a:extLst>
          </xdr:cNvPr>
          <xdr:cNvSpPr txBox="1"/>
        </xdr:nvSpPr>
        <xdr:spPr>
          <a:xfrm>
            <a:off x="18388" y="3199006"/>
            <a:ext cx="636935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C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20035</xdr:colOff>
      <xdr:row>30</xdr:row>
      <xdr:rowOff>95250</xdr:rowOff>
    </xdr:from>
    <xdr:to>
      <xdr:col>3</xdr:col>
      <xdr:colOff>65689</xdr:colOff>
      <xdr:row>31</xdr:row>
      <xdr:rowOff>123825</xdr:rowOff>
    </xdr:to>
    <xdr:grpSp>
      <xdr:nvGrpSpPr>
        <xdr:cNvPr id="23" name="群組 22">
          <a:extLst>
            <a:ext uri="{FF2B5EF4-FFF2-40B4-BE49-F238E27FC236}">
              <a16:creationId xmlns:a16="http://schemas.microsoft.com/office/drawing/2014/main" id="{54DAE997-431C-4C8A-8F94-F19EC6AB6DA1}"/>
            </a:ext>
          </a:extLst>
        </xdr:cNvPr>
        <xdr:cNvGrpSpPr/>
      </xdr:nvGrpSpPr>
      <xdr:grpSpPr>
        <a:xfrm>
          <a:off x="20035" y="6884670"/>
          <a:ext cx="586674" cy="257175"/>
          <a:chOff x="24952" y="3194127"/>
          <a:chExt cx="649604" cy="256246"/>
        </a:xfrm>
      </xdr:grpSpPr>
      <xdr:sp macro="" textlink="">
        <xdr:nvSpPr>
          <xdr:cNvPr id="24" name="矩形: 圓角 23">
            <a:extLst>
              <a:ext uri="{FF2B5EF4-FFF2-40B4-BE49-F238E27FC236}">
                <a16:creationId xmlns:a16="http://schemas.microsoft.com/office/drawing/2014/main" id="{FAB78FB5-8721-CC99-9C35-2866788A5275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25" name="文字方塊 24">
            <a:extLst>
              <a:ext uri="{FF2B5EF4-FFF2-40B4-BE49-F238E27FC236}">
                <a16:creationId xmlns:a16="http://schemas.microsoft.com/office/drawing/2014/main" id="{1BA0F064-298D-1EFE-FAD4-EE2839A438CD}"/>
              </a:ext>
            </a:extLst>
          </xdr:cNvPr>
          <xdr:cNvSpPr txBox="1"/>
        </xdr:nvSpPr>
        <xdr:spPr>
          <a:xfrm>
            <a:off x="24952" y="3199006"/>
            <a:ext cx="649604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C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0</xdr:col>
      <xdr:colOff>59120</xdr:colOff>
      <xdr:row>40</xdr:row>
      <xdr:rowOff>85725</xdr:rowOff>
    </xdr:from>
    <xdr:to>
      <xdr:col>3</xdr:col>
      <xdr:colOff>45982</xdr:colOff>
      <xdr:row>41</xdr:row>
      <xdr:rowOff>114300</xdr:rowOff>
    </xdr:to>
    <xdr:grpSp>
      <xdr:nvGrpSpPr>
        <xdr:cNvPr id="26" name="群組 25">
          <a:extLst>
            <a:ext uri="{FF2B5EF4-FFF2-40B4-BE49-F238E27FC236}">
              <a16:creationId xmlns:a16="http://schemas.microsoft.com/office/drawing/2014/main" id="{544D29C8-32A2-4909-9F77-5075B071E82F}"/>
            </a:ext>
          </a:extLst>
        </xdr:cNvPr>
        <xdr:cNvGrpSpPr/>
      </xdr:nvGrpSpPr>
      <xdr:grpSpPr>
        <a:xfrm>
          <a:off x="59120" y="9184005"/>
          <a:ext cx="527882" cy="257175"/>
          <a:chOff x="50966" y="3194127"/>
          <a:chExt cx="594545" cy="256246"/>
        </a:xfrm>
      </xdr:grpSpPr>
      <xdr:sp macro="" textlink="">
        <xdr:nvSpPr>
          <xdr:cNvPr id="27" name="矩形: 圓角 26">
            <a:extLst>
              <a:ext uri="{FF2B5EF4-FFF2-40B4-BE49-F238E27FC236}">
                <a16:creationId xmlns:a16="http://schemas.microsoft.com/office/drawing/2014/main" id="{6FA9CA50-3494-B7B4-3A75-08CBCD81E4F8}"/>
              </a:ext>
            </a:extLst>
          </xdr:cNvPr>
          <xdr:cNvSpPr/>
        </xdr:nvSpPr>
        <xdr:spPr>
          <a:xfrm>
            <a:off x="116623" y="3194127"/>
            <a:ext cx="487401" cy="25624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TW" altLang="en-US" sz="1000" b="1">
              <a:solidFill>
                <a:sysClr val="windowText" lastClr="000000"/>
              </a:solidFill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  <xdr:sp macro="" textlink="">
        <xdr:nvSpPr>
          <xdr:cNvPr id="28" name="文字方塊 27">
            <a:extLst>
              <a:ext uri="{FF2B5EF4-FFF2-40B4-BE49-F238E27FC236}">
                <a16:creationId xmlns:a16="http://schemas.microsoft.com/office/drawing/2014/main" id="{6DD4D5D4-C73E-F122-B44A-BC54568A7831}"/>
              </a:ext>
            </a:extLst>
          </xdr:cNvPr>
          <xdr:cNvSpPr txBox="1"/>
        </xdr:nvSpPr>
        <xdr:spPr>
          <a:xfrm>
            <a:off x="50966" y="3199006"/>
            <a:ext cx="594545" cy="2467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zh-TW" altLang="en-US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幸福</a:t>
            </a:r>
            <a:r>
              <a:rPr lang="en-US" altLang="zh-TW" sz="1000" b="1">
                <a:latin typeface="華康仿宋體W4(P)" panose="02020400000000000000" pitchFamily="18" charset="-120"/>
                <a:ea typeface="華康仿宋體W4(P)" panose="02020400000000000000" pitchFamily="18" charset="-120"/>
              </a:rPr>
              <a:t>C</a:t>
            </a:r>
            <a:endParaRPr lang="zh-TW" altLang="en-US" sz="1000" b="1">
              <a:latin typeface="華康仿宋體W4(P)" panose="02020400000000000000" pitchFamily="18" charset="-120"/>
              <a:ea typeface="華康仿宋體W4(P)" panose="02020400000000000000" pitchFamily="18" charset="-120"/>
            </a:endParaRPr>
          </a:p>
        </xdr:txBody>
      </xdr:sp>
    </xdr:grpSp>
    <xdr:clientData/>
  </xdr:twoCellAnchor>
  <xdr:twoCellAnchor>
    <xdr:from>
      <xdr:col>4</xdr:col>
      <xdr:colOff>914400</xdr:colOff>
      <xdr:row>3</xdr:row>
      <xdr:rowOff>26519</xdr:rowOff>
    </xdr:from>
    <xdr:to>
      <xdr:col>8</xdr:col>
      <xdr:colOff>51707</xdr:colOff>
      <xdr:row>3</xdr:row>
      <xdr:rowOff>187253</xdr:rowOff>
    </xdr:to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7B9CA610-493F-4B40-A3F3-66FA377486C9}"/>
            </a:ext>
          </a:extLst>
        </xdr:cNvPr>
        <xdr:cNvSpPr txBox="1"/>
      </xdr:nvSpPr>
      <xdr:spPr>
        <a:xfrm>
          <a:off x="2628900" y="550394"/>
          <a:ext cx="3604532" cy="160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年級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55094</xdr:rowOff>
    </xdr:from>
    <xdr:to>
      <xdr:col>10</xdr:col>
      <xdr:colOff>23132</xdr:colOff>
      <xdr:row>3</xdr:row>
      <xdr:rowOff>53788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F7AC5F2-3208-4253-8060-E77D23288978}"/>
            </a:ext>
          </a:extLst>
        </xdr:cNvPr>
        <xdr:cNvSpPr txBox="1"/>
      </xdr:nvSpPr>
      <xdr:spPr>
        <a:xfrm>
          <a:off x="2333625" y="159869"/>
          <a:ext cx="5166632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8-9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1165921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6978830-B5FB-412D-B9E1-8DD670949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46118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FC0584D-BF56-4308-B8C8-E4ECC03ED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5D0B-1017-4063-B85D-31BD33A1D2A2}">
  <dimension ref="B1:O54"/>
  <sheetViews>
    <sheetView view="pageBreakPreview" topLeftCell="A27" zoomScaleNormal="100" zoomScaleSheetLayoutView="100" workbookViewId="0">
      <selection activeCell="J36" sqref="J36:J37"/>
    </sheetView>
  </sheetViews>
  <sheetFormatPr defaultColWidth="9" defaultRowHeight="16.2"/>
  <cols>
    <col min="1" max="1" width="1.21875" style="2" customWidth="1"/>
    <col min="2" max="2" width="4.77734375" style="1" customWidth="1"/>
    <col min="3" max="3" width="1.88671875" style="1" customWidth="1"/>
    <col min="4" max="4" width="14.6640625" style="1" customWidth="1"/>
    <col min="5" max="5" width="18" style="1" customWidth="1"/>
    <col min="6" max="7" width="17.44140625" style="1" customWidth="1"/>
    <col min="8" max="8" width="5.6640625" style="1" customWidth="1"/>
    <col min="9" max="9" width="17.6640625" style="1" customWidth="1"/>
    <col min="10" max="10" width="2" style="2" customWidth="1"/>
    <col min="11" max="15" width="1.109375" style="2" customWidth="1"/>
    <col min="16" max="16" width="1" style="2" customWidth="1"/>
    <col min="17" max="16384" width="9" style="2"/>
  </cols>
  <sheetData>
    <row r="1" spans="2:15" ht="8.25" customHeight="1"/>
    <row r="2" spans="2:15" ht="18" customHeight="1">
      <c r="B2" s="3"/>
      <c r="C2" s="3"/>
      <c r="D2" s="3"/>
      <c r="E2" s="3"/>
      <c r="F2" s="3"/>
      <c r="G2" s="3"/>
      <c r="H2" s="3"/>
      <c r="I2" s="101" t="s">
        <v>430</v>
      </c>
      <c r="J2" s="101"/>
      <c r="K2" s="101"/>
      <c r="L2" s="101"/>
      <c r="M2" s="101"/>
      <c r="N2" s="101"/>
      <c r="O2" s="101"/>
    </row>
    <row r="3" spans="2:15" ht="15" customHeight="1">
      <c r="B3" s="3"/>
      <c r="C3" s="3"/>
      <c r="D3" s="3"/>
      <c r="E3" s="3"/>
      <c r="F3" s="3"/>
      <c r="G3" s="3"/>
      <c r="H3" s="3"/>
      <c r="I3" s="101"/>
      <c r="J3" s="101"/>
      <c r="K3" s="101"/>
      <c r="L3" s="101"/>
      <c r="M3" s="101"/>
      <c r="N3" s="101"/>
      <c r="O3" s="101"/>
    </row>
    <row r="4" spans="2:15" ht="15" customHeight="1" thickBot="1">
      <c r="B4" s="4"/>
      <c r="C4" s="4"/>
      <c r="D4" s="5"/>
      <c r="E4" s="5"/>
      <c r="F4" s="5"/>
      <c r="G4" s="5"/>
      <c r="H4" s="5"/>
      <c r="I4" s="102"/>
      <c r="J4" s="101"/>
      <c r="K4" s="101"/>
      <c r="L4" s="101"/>
      <c r="M4" s="101"/>
      <c r="N4" s="101"/>
      <c r="O4" s="101"/>
    </row>
    <row r="5" spans="2:15" s="13" customFormat="1" ht="25.5" customHeight="1" thickBot="1">
      <c r="B5" s="6" t="s">
        <v>0</v>
      </c>
      <c r="C5" s="7" t="s">
        <v>1</v>
      </c>
      <c r="D5" s="8" t="s">
        <v>2</v>
      </c>
      <c r="E5" s="8" t="s">
        <v>3</v>
      </c>
      <c r="F5" s="103" t="s">
        <v>4</v>
      </c>
      <c r="G5" s="103"/>
      <c r="H5" s="8" t="s">
        <v>5</v>
      </c>
      <c r="I5" s="9" t="s">
        <v>6</v>
      </c>
      <c r="J5" s="10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12" t="s">
        <v>12</v>
      </c>
    </row>
    <row r="6" spans="2:15" s="17" customFormat="1" ht="18" customHeight="1" thickTop="1">
      <c r="B6" s="67" t="s">
        <v>17</v>
      </c>
      <c r="C6" s="96" t="s">
        <v>18</v>
      </c>
      <c r="D6" s="90" t="s">
        <v>14</v>
      </c>
      <c r="E6" s="15" t="s">
        <v>19</v>
      </c>
      <c r="F6" s="15" t="s">
        <v>20</v>
      </c>
      <c r="G6" s="15" t="s">
        <v>21</v>
      </c>
      <c r="H6" s="98" t="s">
        <v>22</v>
      </c>
      <c r="I6" s="16" t="s">
        <v>23</v>
      </c>
      <c r="J6" s="99"/>
      <c r="K6" s="100">
        <v>6.5</v>
      </c>
      <c r="L6" s="100">
        <v>2.8</v>
      </c>
      <c r="M6" s="100">
        <v>2.1</v>
      </c>
      <c r="N6" s="100">
        <v>2.9</v>
      </c>
      <c r="O6" s="95">
        <f>K6*70+L6*75+M6*25+N6*45</f>
        <v>848</v>
      </c>
    </row>
    <row r="7" spans="2:15" s="17" customFormat="1" ht="18" customHeight="1">
      <c r="B7" s="57"/>
      <c r="C7" s="68"/>
      <c r="D7" s="69"/>
      <c r="E7" s="21" t="s">
        <v>24</v>
      </c>
      <c r="F7" s="21" t="s">
        <v>25</v>
      </c>
      <c r="G7" s="21" t="s">
        <v>26</v>
      </c>
      <c r="H7" s="71"/>
      <c r="I7" s="22" t="s">
        <v>27</v>
      </c>
      <c r="J7" s="72"/>
      <c r="K7" s="55"/>
      <c r="L7" s="55"/>
      <c r="M7" s="55"/>
      <c r="N7" s="55"/>
      <c r="O7" s="56"/>
    </row>
    <row r="8" spans="2:15" s="17" customFormat="1" ht="18" customHeight="1">
      <c r="B8" s="57" t="s">
        <v>28</v>
      </c>
      <c r="C8" s="59" t="s">
        <v>29</v>
      </c>
      <c r="D8" s="61" t="s">
        <v>30</v>
      </c>
      <c r="E8" s="15" t="s">
        <v>31</v>
      </c>
      <c r="F8" s="15" t="s">
        <v>32</v>
      </c>
      <c r="G8" s="15" t="s">
        <v>33</v>
      </c>
      <c r="H8" s="70" t="s">
        <v>15</v>
      </c>
      <c r="I8" s="16" t="s">
        <v>34</v>
      </c>
      <c r="J8" s="65"/>
      <c r="K8" s="50">
        <v>6.7</v>
      </c>
      <c r="L8" s="50">
        <v>2.6</v>
      </c>
      <c r="M8" s="50">
        <v>2.1</v>
      </c>
      <c r="N8" s="50">
        <v>2.7</v>
      </c>
      <c r="O8" s="52">
        <f>K8*70+L8*75+M8*25+N8*45</f>
        <v>838</v>
      </c>
    </row>
    <row r="9" spans="2:15" s="17" customFormat="1" ht="18" customHeight="1">
      <c r="B9" s="57"/>
      <c r="C9" s="68"/>
      <c r="D9" s="69"/>
      <c r="E9" s="21" t="s">
        <v>434</v>
      </c>
      <c r="F9" s="21" t="s">
        <v>35</v>
      </c>
      <c r="G9" s="21" t="s">
        <v>36</v>
      </c>
      <c r="H9" s="71"/>
      <c r="I9" s="22" t="s">
        <v>37</v>
      </c>
      <c r="J9" s="72"/>
      <c r="K9" s="55"/>
      <c r="L9" s="55"/>
      <c r="M9" s="55"/>
      <c r="N9" s="55"/>
      <c r="O9" s="56"/>
    </row>
    <row r="10" spans="2:15" s="13" customFormat="1" ht="20.100000000000001" customHeight="1">
      <c r="B10" s="57" t="s">
        <v>38</v>
      </c>
      <c r="C10" s="96" t="s">
        <v>39</v>
      </c>
      <c r="D10" s="61" t="s">
        <v>358</v>
      </c>
      <c r="E10" s="14" t="s">
        <v>40</v>
      </c>
      <c r="F10" s="15" t="s">
        <v>356</v>
      </c>
      <c r="G10" s="15" t="s">
        <v>41</v>
      </c>
      <c r="H10" s="98" t="s">
        <v>42</v>
      </c>
      <c r="I10" s="23" t="s">
        <v>43</v>
      </c>
      <c r="J10" s="99"/>
      <c r="K10" s="100">
        <v>6.9</v>
      </c>
      <c r="L10" s="100">
        <v>2.8</v>
      </c>
      <c r="M10" s="100">
        <v>2</v>
      </c>
      <c r="N10" s="100">
        <v>2.6</v>
      </c>
      <c r="O10" s="95">
        <f>K10*70+L10*75+M10*25+N10*45</f>
        <v>860</v>
      </c>
    </row>
    <row r="11" spans="2:15" s="17" customFormat="1" ht="18" customHeight="1">
      <c r="B11" s="57"/>
      <c r="C11" s="68"/>
      <c r="D11" s="69"/>
      <c r="E11" s="21" t="s">
        <v>44</v>
      </c>
      <c r="F11" s="21" t="s">
        <v>357</v>
      </c>
      <c r="G11" s="21" t="s">
        <v>45</v>
      </c>
      <c r="H11" s="71"/>
      <c r="I11" s="24" t="s">
        <v>46</v>
      </c>
      <c r="J11" s="72"/>
      <c r="K11" s="55"/>
      <c r="L11" s="55"/>
      <c r="M11" s="55"/>
      <c r="N11" s="55"/>
      <c r="O11" s="56"/>
    </row>
    <row r="12" spans="2:15" s="13" customFormat="1" ht="18" customHeight="1">
      <c r="B12" s="57" t="s">
        <v>47</v>
      </c>
      <c r="C12" s="59" t="s">
        <v>48</v>
      </c>
      <c r="D12" s="61" t="s">
        <v>14</v>
      </c>
      <c r="E12" s="15" t="s">
        <v>49</v>
      </c>
      <c r="F12" s="15" t="s">
        <v>50</v>
      </c>
      <c r="G12" s="15" t="s">
        <v>51</v>
      </c>
      <c r="H12" s="70" t="s">
        <v>52</v>
      </c>
      <c r="I12" s="16" t="s">
        <v>53</v>
      </c>
      <c r="J12" s="65"/>
      <c r="K12" s="50">
        <v>6.7</v>
      </c>
      <c r="L12" s="50">
        <v>2.6</v>
      </c>
      <c r="M12" s="50">
        <v>2.2000000000000002</v>
      </c>
      <c r="N12" s="50">
        <v>2.7</v>
      </c>
      <c r="O12" s="52">
        <f>K12*70+L12*75+M12*25+N12*45</f>
        <v>840.5</v>
      </c>
    </row>
    <row r="13" spans="2:15" s="17" customFormat="1" ht="18" customHeight="1">
      <c r="B13" s="57"/>
      <c r="C13" s="68"/>
      <c r="D13" s="69"/>
      <c r="E13" s="21" t="s">
        <v>54</v>
      </c>
      <c r="F13" s="21" t="s">
        <v>55</v>
      </c>
      <c r="G13" s="21" t="s">
        <v>56</v>
      </c>
      <c r="H13" s="71"/>
      <c r="I13" s="22" t="s">
        <v>57</v>
      </c>
      <c r="J13" s="72"/>
      <c r="K13" s="55"/>
      <c r="L13" s="55"/>
      <c r="M13" s="55"/>
      <c r="N13" s="55"/>
      <c r="O13" s="56"/>
    </row>
    <row r="14" spans="2:15" s="13" customFormat="1" ht="18" customHeight="1">
      <c r="B14" s="57" t="s">
        <v>58</v>
      </c>
      <c r="C14" s="59" t="s">
        <v>13</v>
      </c>
      <c r="D14" s="61" t="s">
        <v>59</v>
      </c>
      <c r="E14" s="15" t="s">
        <v>60</v>
      </c>
      <c r="F14" s="14" t="s">
        <v>359</v>
      </c>
      <c r="G14" s="14" t="s">
        <v>61</v>
      </c>
      <c r="H14" s="70" t="s">
        <v>15</v>
      </c>
      <c r="I14" s="16" t="s">
        <v>62</v>
      </c>
      <c r="J14" s="65"/>
      <c r="K14" s="50">
        <v>6.5</v>
      </c>
      <c r="L14" s="50">
        <v>2.7</v>
      </c>
      <c r="M14" s="50">
        <v>2.2000000000000002</v>
      </c>
      <c r="N14" s="50">
        <v>2.7</v>
      </c>
      <c r="O14" s="52">
        <f>K14*70+L14*75+M14*25+N14*45</f>
        <v>834</v>
      </c>
    </row>
    <row r="15" spans="2:15" s="17" customFormat="1" ht="18" customHeight="1" thickBot="1">
      <c r="B15" s="58"/>
      <c r="C15" s="60"/>
      <c r="D15" s="62"/>
      <c r="E15" s="18" t="s">
        <v>64</v>
      </c>
      <c r="F15" s="18" t="s">
        <v>360</v>
      </c>
      <c r="G15" s="18" t="s">
        <v>65</v>
      </c>
      <c r="H15" s="94"/>
      <c r="I15" s="19" t="s">
        <v>66</v>
      </c>
      <c r="J15" s="66"/>
      <c r="K15" s="51"/>
      <c r="L15" s="51"/>
      <c r="M15" s="51"/>
      <c r="N15" s="51"/>
      <c r="O15" s="53"/>
    </row>
    <row r="16" spans="2:15" s="13" customFormat="1" ht="18" customHeight="1">
      <c r="B16" s="67" t="s">
        <v>68</v>
      </c>
      <c r="C16" s="96" t="s">
        <v>18</v>
      </c>
      <c r="D16" s="97" t="s">
        <v>69</v>
      </c>
      <c r="E16" s="15" t="s">
        <v>435</v>
      </c>
      <c r="F16" s="15" t="s">
        <v>70</v>
      </c>
      <c r="G16" s="14" t="s">
        <v>71</v>
      </c>
      <c r="H16" s="98" t="s">
        <v>22</v>
      </c>
      <c r="I16" s="14" t="s">
        <v>72</v>
      </c>
      <c r="J16" s="99"/>
      <c r="K16" s="100">
        <v>6.7</v>
      </c>
      <c r="L16" s="100">
        <v>2.6</v>
      </c>
      <c r="M16" s="100">
        <v>2.2000000000000002</v>
      </c>
      <c r="N16" s="100">
        <v>2.7</v>
      </c>
      <c r="O16" s="95">
        <f>K16*70+L16*75+M16*25+N16*45</f>
        <v>840.5</v>
      </c>
    </row>
    <row r="17" spans="2:15" s="17" customFormat="1" ht="18" customHeight="1">
      <c r="B17" s="57"/>
      <c r="C17" s="68"/>
      <c r="D17" s="69"/>
      <c r="E17" s="21" t="s">
        <v>438</v>
      </c>
      <c r="F17" s="21" t="s">
        <v>73</v>
      </c>
      <c r="G17" s="21" t="s">
        <v>74</v>
      </c>
      <c r="H17" s="71"/>
      <c r="I17" s="21" t="s">
        <v>75</v>
      </c>
      <c r="J17" s="72"/>
      <c r="K17" s="55"/>
      <c r="L17" s="55"/>
      <c r="M17" s="55"/>
      <c r="N17" s="55"/>
      <c r="O17" s="56"/>
    </row>
    <row r="18" spans="2:15" s="13" customFormat="1" ht="18" customHeight="1">
      <c r="B18" s="67" t="s">
        <v>76</v>
      </c>
      <c r="C18" s="59" t="s">
        <v>29</v>
      </c>
      <c r="D18" s="61" t="s">
        <v>14</v>
      </c>
      <c r="E18" s="14" t="s">
        <v>77</v>
      </c>
      <c r="F18" s="15" t="s">
        <v>78</v>
      </c>
      <c r="G18" s="14" t="s">
        <v>79</v>
      </c>
      <c r="H18" s="70" t="s">
        <v>15</v>
      </c>
      <c r="I18" s="16" t="s">
        <v>80</v>
      </c>
      <c r="J18" s="65"/>
      <c r="K18" s="50">
        <v>6.7</v>
      </c>
      <c r="L18" s="50">
        <v>2.6</v>
      </c>
      <c r="M18" s="50">
        <v>2.2000000000000002</v>
      </c>
      <c r="N18" s="50">
        <v>2.7</v>
      </c>
      <c r="O18" s="52">
        <f>K18*70+L18*75+M18*25+N18*45</f>
        <v>840.5</v>
      </c>
    </row>
    <row r="19" spans="2:15" s="17" customFormat="1" ht="18" customHeight="1">
      <c r="B19" s="57"/>
      <c r="C19" s="68"/>
      <c r="D19" s="69"/>
      <c r="E19" s="21" t="s">
        <v>81</v>
      </c>
      <c r="F19" s="21" t="s">
        <v>361</v>
      </c>
      <c r="G19" s="21" t="s">
        <v>82</v>
      </c>
      <c r="H19" s="71"/>
      <c r="I19" s="22" t="s">
        <v>83</v>
      </c>
      <c r="J19" s="72"/>
      <c r="K19" s="55"/>
      <c r="L19" s="55"/>
      <c r="M19" s="55"/>
      <c r="N19" s="55"/>
      <c r="O19" s="56"/>
    </row>
    <row r="20" spans="2:15" s="13" customFormat="1" ht="20.100000000000001" customHeight="1">
      <c r="B20" s="67" t="s">
        <v>84</v>
      </c>
      <c r="C20" s="59" t="s">
        <v>39</v>
      </c>
      <c r="D20" s="61" t="s">
        <v>85</v>
      </c>
      <c r="E20" s="37" t="s">
        <v>436</v>
      </c>
      <c r="F20" s="15" t="s">
        <v>86</v>
      </c>
      <c r="G20" s="15" t="s">
        <v>87</v>
      </c>
      <c r="H20" s="70" t="s">
        <v>88</v>
      </c>
      <c r="I20" s="26" t="s">
        <v>63</v>
      </c>
      <c r="J20" s="65"/>
      <c r="K20" s="50">
        <v>6.6</v>
      </c>
      <c r="L20" s="50">
        <v>2.7</v>
      </c>
      <c r="M20" s="50">
        <v>2</v>
      </c>
      <c r="N20" s="50">
        <v>2.9</v>
      </c>
      <c r="O20" s="52">
        <f>K20*70+L20*75+M20*25+N20*45</f>
        <v>845</v>
      </c>
    </row>
    <row r="21" spans="2:15" s="17" customFormat="1" ht="18" customHeight="1">
      <c r="B21" s="57"/>
      <c r="C21" s="68"/>
      <c r="D21" s="69"/>
      <c r="E21" s="38" t="s">
        <v>437</v>
      </c>
      <c r="F21" s="21" t="s">
        <v>89</v>
      </c>
      <c r="G21" s="21" t="s">
        <v>90</v>
      </c>
      <c r="H21" s="71"/>
      <c r="I21" s="24" t="s">
        <v>67</v>
      </c>
      <c r="J21" s="72"/>
      <c r="K21" s="55"/>
      <c r="L21" s="55"/>
      <c r="M21" s="55"/>
      <c r="N21" s="55"/>
      <c r="O21" s="56"/>
    </row>
    <row r="22" spans="2:15" s="13" customFormat="1" ht="18" customHeight="1">
      <c r="B22" s="67" t="s">
        <v>91</v>
      </c>
      <c r="C22" s="59" t="s">
        <v>48</v>
      </c>
      <c r="D22" s="61" t="s">
        <v>92</v>
      </c>
      <c r="E22" s="14" t="s">
        <v>93</v>
      </c>
      <c r="F22" s="14" t="s">
        <v>94</v>
      </c>
      <c r="G22" s="15" t="s">
        <v>95</v>
      </c>
      <c r="H22" s="70" t="s">
        <v>15</v>
      </c>
      <c r="I22" s="16" t="s">
        <v>96</v>
      </c>
      <c r="J22" s="65"/>
      <c r="K22" s="50">
        <v>6.5</v>
      </c>
      <c r="L22" s="50">
        <v>2.7</v>
      </c>
      <c r="M22" s="50">
        <v>2.1</v>
      </c>
      <c r="N22" s="50">
        <v>2.8</v>
      </c>
      <c r="O22" s="52">
        <f>K22*70+L22*75+M22*25+N22*45</f>
        <v>836</v>
      </c>
    </row>
    <row r="23" spans="2:15" s="17" customFormat="1" ht="18" customHeight="1">
      <c r="B23" s="57"/>
      <c r="C23" s="68"/>
      <c r="D23" s="69"/>
      <c r="E23" s="21" t="s">
        <v>97</v>
      </c>
      <c r="F23" s="20" t="s">
        <v>362</v>
      </c>
      <c r="G23" s="21" t="s">
        <v>98</v>
      </c>
      <c r="H23" s="71"/>
      <c r="I23" s="22" t="s">
        <v>99</v>
      </c>
      <c r="J23" s="72"/>
      <c r="K23" s="55"/>
      <c r="L23" s="55"/>
      <c r="M23" s="55"/>
      <c r="N23" s="55"/>
      <c r="O23" s="56"/>
    </row>
    <row r="24" spans="2:15" s="13" customFormat="1" ht="18" customHeight="1">
      <c r="B24" s="57" t="s">
        <v>100</v>
      </c>
      <c r="C24" s="59" t="s">
        <v>13</v>
      </c>
      <c r="D24" s="61" t="s">
        <v>14</v>
      </c>
      <c r="E24" s="14" t="s">
        <v>101</v>
      </c>
      <c r="F24" s="14" t="s">
        <v>102</v>
      </c>
      <c r="G24" s="15" t="s">
        <v>103</v>
      </c>
      <c r="H24" s="70" t="s">
        <v>15</v>
      </c>
      <c r="I24" s="16" t="s">
        <v>104</v>
      </c>
      <c r="J24" s="65"/>
      <c r="K24" s="50">
        <v>6.6</v>
      </c>
      <c r="L24" s="50">
        <v>2.6</v>
      </c>
      <c r="M24" s="50">
        <v>2.2000000000000002</v>
      </c>
      <c r="N24" s="50">
        <v>2.7</v>
      </c>
      <c r="O24" s="52">
        <f>K24*70+L24*75+M24*25+N24*45</f>
        <v>833.5</v>
      </c>
    </row>
    <row r="25" spans="2:15" s="17" customFormat="1" ht="18" customHeight="1" thickBot="1">
      <c r="B25" s="58"/>
      <c r="C25" s="60"/>
      <c r="D25" s="62"/>
      <c r="E25" s="18" t="s">
        <v>105</v>
      </c>
      <c r="F25" s="18" t="s">
        <v>106</v>
      </c>
      <c r="G25" s="18" t="s">
        <v>107</v>
      </c>
      <c r="H25" s="94"/>
      <c r="I25" s="19" t="s">
        <v>108</v>
      </c>
      <c r="J25" s="66"/>
      <c r="K25" s="51"/>
      <c r="L25" s="51"/>
      <c r="M25" s="51"/>
      <c r="N25" s="51"/>
      <c r="O25" s="53"/>
    </row>
    <row r="26" spans="2:15" s="17" customFormat="1" ht="18" customHeight="1">
      <c r="B26" s="67" t="s">
        <v>109</v>
      </c>
      <c r="C26" s="96" t="s">
        <v>18</v>
      </c>
      <c r="D26" s="97" t="s">
        <v>14</v>
      </c>
      <c r="E26" s="15" t="s">
        <v>110</v>
      </c>
      <c r="F26" s="15" t="s">
        <v>111</v>
      </c>
      <c r="G26" s="15" t="s">
        <v>363</v>
      </c>
      <c r="H26" s="98" t="s">
        <v>22</v>
      </c>
      <c r="I26" s="14" t="s">
        <v>112</v>
      </c>
      <c r="J26" s="99"/>
      <c r="K26" s="100">
        <v>6.7</v>
      </c>
      <c r="L26" s="100">
        <v>2.6</v>
      </c>
      <c r="M26" s="100">
        <v>2.2000000000000002</v>
      </c>
      <c r="N26" s="100">
        <v>2.7</v>
      </c>
      <c r="O26" s="95">
        <f>K26*70+L26*75+M26*25+N26*45</f>
        <v>840.5</v>
      </c>
    </row>
    <row r="27" spans="2:15" s="17" customFormat="1" ht="18" customHeight="1">
      <c r="B27" s="57"/>
      <c r="C27" s="68"/>
      <c r="D27" s="69"/>
      <c r="E27" s="21" t="s">
        <v>113</v>
      </c>
      <c r="F27" s="21" t="s">
        <v>114</v>
      </c>
      <c r="G27" s="21" t="s">
        <v>364</v>
      </c>
      <c r="H27" s="71"/>
      <c r="I27" s="21" t="s">
        <v>115</v>
      </c>
      <c r="J27" s="72"/>
      <c r="K27" s="55"/>
      <c r="L27" s="55"/>
      <c r="M27" s="55"/>
      <c r="N27" s="55"/>
      <c r="O27" s="56"/>
    </row>
    <row r="28" spans="2:15" s="17" customFormat="1" ht="18" customHeight="1">
      <c r="B28" s="67" t="s">
        <v>116</v>
      </c>
      <c r="C28" s="59" t="s">
        <v>29</v>
      </c>
      <c r="D28" s="61" t="s">
        <v>117</v>
      </c>
      <c r="E28" s="35" t="s">
        <v>142</v>
      </c>
      <c r="F28" s="15" t="s">
        <v>118</v>
      </c>
      <c r="G28" s="14" t="s">
        <v>119</v>
      </c>
      <c r="H28" s="70" t="s">
        <v>15</v>
      </c>
      <c r="I28" s="16" t="s">
        <v>120</v>
      </c>
      <c r="J28" s="65"/>
      <c r="K28" s="50">
        <v>6.7</v>
      </c>
      <c r="L28" s="50">
        <v>2.6</v>
      </c>
      <c r="M28" s="50">
        <v>2.2000000000000002</v>
      </c>
      <c r="N28" s="50">
        <v>2.7</v>
      </c>
      <c r="O28" s="52">
        <f>K28*70+L28*75+M28*25+N28*45</f>
        <v>840.5</v>
      </c>
    </row>
    <row r="29" spans="2:15" s="17" customFormat="1" ht="18" customHeight="1">
      <c r="B29" s="57"/>
      <c r="C29" s="68"/>
      <c r="D29" s="69"/>
      <c r="E29" s="38" t="s">
        <v>146</v>
      </c>
      <c r="F29" s="21" t="s">
        <v>365</v>
      </c>
      <c r="G29" s="21" t="s">
        <v>121</v>
      </c>
      <c r="H29" s="71"/>
      <c r="I29" s="22" t="s">
        <v>122</v>
      </c>
      <c r="J29" s="72"/>
      <c r="K29" s="55"/>
      <c r="L29" s="55"/>
      <c r="M29" s="55"/>
      <c r="N29" s="55"/>
      <c r="O29" s="56"/>
    </row>
    <row r="30" spans="2:15" s="17" customFormat="1" ht="18" customHeight="1">
      <c r="B30" s="67" t="s">
        <v>123</v>
      </c>
      <c r="C30" s="59" t="s">
        <v>39</v>
      </c>
      <c r="D30" s="61" t="s">
        <v>124</v>
      </c>
      <c r="E30" s="15" t="s">
        <v>125</v>
      </c>
      <c r="F30" s="15" t="s">
        <v>126</v>
      </c>
      <c r="G30" s="15" t="s">
        <v>127</v>
      </c>
      <c r="H30" s="70" t="s">
        <v>88</v>
      </c>
      <c r="I30" s="40" t="s">
        <v>128</v>
      </c>
      <c r="J30" s="65"/>
      <c r="K30" s="50">
        <v>6.6</v>
      </c>
      <c r="L30" s="50">
        <v>2.7</v>
      </c>
      <c r="M30" s="50">
        <v>2</v>
      </c>
      <c r="N30" s="50">
        <v>2.9</v>
      </c>
      <c r="O30" s="52">
        <f>K30*70+L30*75+M30*25+N30*45</f>
        <v>845</v>
      </c>
    </row>
    <row r="31" spans="2:15" s="17" customFormat="1" ht="18" customHeight="1">
      <c r="B31" s="57"/>
      <c r="C31" s="68"/>
      <c r="D31" s="69"/>
      <c r="E31" s="21" t="s">
        <v>129</v>
      </c>
      <c r="F31" s="21" t="s">
        <v>130</v>
      </c>
      <c r="G31" s="21" t="s">
        <v>131</v>
      </c>
      <c r="H31" s="71"/>
      <c r="I31" s="24" t="s">
        <v>132</v>
      </c>
      <c r="J31" s="72"/>
      <c r="K31" s="55"/>
      <c r="L31" s="55"/>
      <c r="M31" s="55"/>
      <c r="N31" s="55"/>
      <c r="O31" s="56"/>
    </row>
    <row r="32" spans="2:15" s="17" customFormat="1" ht="18" customHeight="1">
      <c r="B32" s="67" t="s">
        <v>133</v>
      </c>
      <c r="C32" s="59" t="s">
        <v>48</v>
      </c>
      <c r="D32" s="61" t="s">
        <v>14</v>
      </c>
      <c r="E32" s="14" t="s">
        <v>134</v>
      </c>
      <c r="F32" s="14" t="s">
        <v>135</v>
      </c>
      <c r="G32" s="15" t="s">
        <v>136</v>
      </c>
      <c r="H32" s="70" t="s">
        <v>15</v>
      </c>
      <c r="I32" s="16" t="s">
        <v>137</v>
      </c>
      <c r="J32" s="65"/>
      <c r="K32" s="50">
        <v>6.5</v>
      </c>
      <c r="L32" s="50">
        <v>2.7</v>
      </c>
      <c r="M32" s="50">
        <v>2.1</v>
      </c>
      <c r="N32" s="50">
        <v>2.8</v>
      </c>
      <c r="O32" s="52">
        <f>K32*70+L32*75+M32*25+N32*45</f>
        <v>836</v>
      </c>
    </row>
    <row r="33" spans="2:15" s="17" customFormat="1" ht="18" customHeight="1">
      <c r="B33" s="57"/>
      <c r="C33" s="68"/>
      <c r="D33" s="69"/>
      <c r="E33" s="39" t="s">
        <v>440</v>
      </c>
      <c r="F33" s="20" t="s">
        <v>138</v>
      </c>
      <c r="G33" s="21" t="s">
        <v>16</v>
      </c>
      <c r="H33" s="71"/>
      <c r="I33" s="22" t="s">
        <v>139</v>
      </c>
      <c r="J33" s="72"/>
      <c r="K33" s="55"/>
      <c r="L33" s="55"/>
      <c r="M33" s="55"/>
      <c r="N33" s="55"/>
      <c r="O33" s="56"/>
    </row>
    <row r="34" spans="2:15" s="17" customFormat="1" ht="18" customHeight="1">
      <c r="B34" s="57" t="s">
        <v>140</v>
      </c>
      <c r="C34" s="92" t="s">
        <v>13</v>
      </c>
      <c r="D34" s="61" t="s">
        <v>141</v>
      </c>
      <c r="E34" s="35" t="s">
        <v>432</v>
      </c>
      <c r="F34" s="14" t="s">
        <v>143</v>
      </c>
      <c r="G34" s="15" t="s">
        <v>144</v>
      </c>
      <c r="H34" s="70" t="s">
        <v>15</v>
      </c>
      <c r="I34" s="16" t="s">
        <v>145</v>
      </c>
      <c r="J34" s="65" t="s">
        <v>443</v>
      </c>
      <c r="K34" s="50">
        <v>6.6</v>
      </c>
      <c r="L34" s="50">
        <v>2.6</v>
      </c>
      <c r="M34" s="50">
        <v>2.2000000000000002</v>
      </c>
      <c r="N34" s="50">
        <v>2.7</v>
      </c>
      <c r="O34" s="52">
        <f>K34*70+L34*75+M34*25+N34*45</f>
        <v>833.5</v>
      </c>
    </row>
    <row r="35" spans="2:15" s="17" customFormat="1" ht="18" customHeight="1" thickBot="1">
      <c r="B35" s="58"/>
      <c r="C35" s="93"/>
      <c r="D35" s="62"/>
      <c r="E35" s="36" t="s">
        <v>433</v>
      </c>
      <c r="F35" s="18" t="s">
        <v>147</v>
      </c>
      <c r="G35" s="18" t="s">
        <v>148</v>
      </c>
      <c r="H35" s="94"/>
      <c r="I35" s="19" t="s">
        <v>149</v>
      </c>
      <c r="J35" s="66"/>
      <c r="K35" s="51"/>
      <c r="L35" s="51"/>
      <c r="M35" s="51"/>
      <c r="N35" s="51"/>
      <c r="O35" s="53"/>
    </row>
    <row r="36" spans="2:15" s="17" customFormat="1" ht="18" customHeight="1">
      <c r="B36" s="67" t="s">
        <v>150</v>
      </c>
      <c r="C36" s="73" t="s">
        <v>18</v>
      </c>
      <c r="D36" s="90" t="s">
        <v>151</v>
      </c>
      <c r="E36" s="14" t="s">
        <v>152</v>
      </c>
      <c r="F36" s="15" t="s">
        <v>153</v>
      </c>
      <c r="G36" s="14" t="s">
        <v>154</v>
      </c>
      <c r="H36" s="91" t="s">
        <v>22</v>
      </c>
      <c r="I36" s="14" t="s">
        <v>155</v>
      </c>
      <c r="J36" s="80"/>
      <c r="K36" s="81">
        <v>6.5</v>
      </c>
      <c r="L36" s="81">
        <v>2.6</v>
      </c>
      <c r="M36" s="81">
        <v>2.1</v>
      </c>
      <c r="N36" s="81">
        <v>2.7</v>
      </c>
      <c r="O36" s="82">
        <f>K36*70+L36*75+M36*25+N36*45</f>
        <v>824</v>
      </c>
    </row>
    <row r="37" spans="2:15" s="17" customFormat="1" ht="18" customHeight="1">
      <c r="B37" s="57"/>
      <c r="C37" s="68"/>
      <c r="D37" s="69"/>
      <c r="E37" s="21" t="s">
        <v>129</v>
      </c>
      <c r="F37" s="21" t="s">
        <v>156</v>
      </c>
      <c r="G37" s="21" t="s">
        <v>157</v>
      </c>
      <c r="H37" s="71"/>
      <c r="I37" s="21" t="s">
        <v>158</v>
      </c>
      <c r="J37" s="72"/>
      <c r="K37" s="55"/>
      <c r="L37" s="55"/>
      <c r="M37" s="55"/>
      <c r="N37" s="55"/>
      <c r="O37" s="56"/>
    </row>
    <row r="38" spans="2:15" s="17" customFormat="1" ht="18" customHeight="1">
      <c r="B38" s="67" t="s">
        <v>159</v>
      </c>
      <c r="C38" s="59" t="s">
        <v>29</v>
      </c>
      <c r="D38" s="61" t="s">
        <v>14</v>
      </c>
      <c r="E38" s="15" t="s">
        <v>160</v>
      </c>
      <c r="F38" s="15" t="s">
        <v>161</v>
      </c>
      <c r="G38" s="15" t="s">
        <v>162</v>
      </c>
      <c r="H38" s="70" t="s">
        <v>15</v>
      </c>
      <c r="I38" s="14" t="s">
        <v>163</v>
      </c>
      <c r="J38" s="65"/>
      <c r="K38" s="50">
        <v>6.6</v>
      </c>
      <c r="L38" s="50">
        <v>2.6</v>
      </c>
      <c r="M38" s="50">
        <v>2.2000000000000002</v>
      </c>
      <c r="N38" s="50">
        <v>2.5</v>
      </c>
      <c r="O38" s="52">
        <f>K38*70+L38*75+M38*25+N38*45</f>
        <v>824.5</v>
      </c>
    </row>
    <row r="39" spans="2:15" s="17" customFormat="1" ht="18" customHeight="1">
      <c r="B39" s="57"/>
      <c r="C39" s="68"/>
      <c r="D39" s="69"/>
      <c r="E39" s="39" t="s">
        <v>439</v>
      </c>
      <c r="F39" s="21" t="s">
        <v>164</v>
      </c>
      <c r="G39" s="21" t="s">
        <v>165</v>
      </c>
      <c r="H39" s="71"/>
      <c r="I39" s="21" t="s">
        <v>166</v>
      </c>
      <c r="J39" s="72"/>
      <c r="K39" s="55"/>
      <c r="L39" s="55"/>
      <c r="M39" s="55"/>
      <c r="N39" s="55"/>
      <c r="O39" s="56"/>
    </row>
    <row r="40" spans="2:15" s="17" customFormat="1" ht="20.100000000000001" customHeight="1">
      <c r="B40" s="67" t="s">
        <v>167</v>
      </c>
      <c r="C40" s="59" t="s">
        <v>39</v>
      </c>
      <c r="D40" s="61" t="s">
        <v>168</v>
      </c>
      <c r="E40" s="15" t="s">
        <v>169</v>
      </c>
      <c r="F40" s="14" t="s">
        <v>170</v>
      </c>
      <c r="G40" s="15" t="s">
        <v>171</v>
      </c>
      <c r="H40" s="63" t="s">
        <v>172</v>
      </c>
      <c r="I40" s="26" t="s">
        <v>173</v>
      </c>
      <c r="J40" s="65"/>
      <c r="K40" s="50">
        <v>6.7</v>
      </c>
      <c r="L40" s="50">
        <v>2.8</v>
      </c>
      <c r="M40" s="50">
        <v>2</v>
      </c>
      <c r="N40" s="50">
        <v>2.8</v>
      </c>
      <c r="O40" s="52">
        <f>K40*70+L40*75+M40*25+N40*45</f>
        <v>855</v>
      </c>
    </row>
    <row r="41" spans="2:15" s="17" customFormat="1" ht="18" customHeight="1">
      <c r="B41" s="57"/>
      <c r="C41" s="68"/>
      <c r="D41" s="69"/>
      <c r="E41" s="21" t="s">
        <v>174</v>
      </c>
      <c r="F41" s="21" t="s">
        <v>366</v>
      </c>
      <c r="G41" s="21" t="s">
        <v>175</v>
      </c>
      <c r="H41" s="89"/>
      <c r="I41" s="24" t="s">
        <v>176</v>
      </c>
      <c r="J41" s="72"/>
      <c r="K41" s="55"/>
      <c r="L41" s="55"/>
      <c r="M41" s="55"/>
      <c r="N41" s="55"/>
      <c r="O41" s="56"/>
    </row>
    <row r="42" spans="2:15" s="17" customFormat="1" ht="18" customHeight="1">
      <c r="B42" s="67" t="s">
        <v>177</v>
      </c>
      <c r="C42" s="59" t="s">
        <v>48</v>
      </c>
      <c r="D42" s="61" t="s">
        <v>178</v>
      </c>
      <c r="E42" s="15" t="s">
        <v>179</v>
      </c>
      <c r="F42" s="15" t="s">
        <v>180</v>
      </c>
      <c r="G42" s="15" t="s">
        <v>181</v>
      </c>
      <c r="H42" s="70" t="s">
        <v>15</v>
      </c>
      <c r="I42" s="15" t="s">
        <v>182</v>
      </c>
      <c r="J42" s="65"/>
      <c r="K42" s="50">
        <v>6.6</v>
      </c>
      <c r="L42" s="50">
        <v>2.7</v>
      </c>
      <c r="M42" s="50">
        <v>2.1</v>
      </c>
      <c r="N42" s="50">
        <v>2.7</v>
      </c>
      <c r="O42" s="52">
        <f>K42*70+L42*75+M42*25+N42*45</f>
        <v>838.5</v>
      </c>
    </row>
    <row r="43" spans="2:15" s="17" customFormat="1" ht="18" customHeight="1">
      <c r="B43" s="57"/>
      <c r="C43" s="68"/>
      <c r="D43" s="69"/>
      <c r="E43" s="21" t="s">
        <v>183</v>
      </c>
      <c r="F43" s="21" t="s">
        <v>184</v>
      </c>
      <c r="G43" s="21" t="s">
        <v>367</v>
      </c>
      <c r="H43" s="71"/>
      <c r="I43" s="21" t="s">
        <v>185</v>
      </c>
      <c r="J43" s="72"/>
      <c r="K43" s="55"/>
      <c r="L43" s="55"/>
      <c r="M43" s="55"/>
      <c r="N43" s="55"/>
      <c r="O43" s="56"/>
    </row>
    <row r="44" spans="2:15" s="17" customFormat="1" ht="9.75" customHeight="1">
      <c r="B44" s="57" t="s">
        <v>186</v>
      </c>
      <c r="C44" s="59" t="s">
        <v>13</v>
      </c>
      <c r="D44" s="83" t="s">
        <v>187</v>
      </c>
      <c r="E44" s="84"/>
      <c r="F44" s="84"/>
      <c r="G44" s="84"/>
      <c r="H44" s="84"/>
      <c r="I44" s="85"/>
      <c r="J44" s="65"/>
      <c r="K44" s="50"/>
      <c r="L44" s="50"/>
      <c r="M44" s="50"/>
      <c r="N44" s="50"/>
      <c r="O44" s="52"/>
    </row>
    <row r="45" spans="2:15" s="17" customFormat="1" ht="9.75" customHeight="1" thickBot="1">
      <c r="B45" s="58"/>
      <c r="C45" s="60"/>
      <c r="D45" s="86"/>
      <c r="E45" s="87"/>
      <c r="F45" s="87"/>
      <c r="G45" s="87"/>
      <c r="H45" s="87"/>
      <c r="I45" s="88"/>
      <c r="J45" s="66"/>
      <c r="K45" s="51"/>
      <c r="L45" s="51"/>
      <c r="M45" s="51"/>
      <c r="N45" s="51"/>
      <c r="O45" s="53"/>
    </row>
    <row r="46" spans="2:15" s="13" customFormat="1" ht="9.75" customHeight="1">
      <c r="B46" s="67" t="s">
        <v>188</v>
      </c>
      <c r="C46" s="73" t="s">
        <v>18</v>
      </c>
      <c r="D46" s="74" t="s">
        <v>189</v>
      </c>
      <c r="E46" s="75"/>
      <c r="F46" s="75"/>
      <c r="G46" s="75"/>
      <c r="H46" s="75"/>
      <c r="I46" s="76"/>
      <c r="J46" s="80"/>
      <c r="K46" s="81"/>
      <c r="L46" s="81"/>
      <c r="M46" s="81"/>
      <c r="N46" s="81"/>
      <c r="O46" s="82"/>
    </row>
    <row r="47" spans="2:15" s="17" customFormat="1" ht="9.75" customHeight="1">
      <c r="B47" s="57"/>
      <c r="C47" s="68"/>
      <c r="D47" s="77"/>
      <c r="E47" s="78"/>
      <c r="F47" s="78"/>
      <c r="G47" s="78"/>
      <c r="H47" s="78"/>
      <c r="I47" s="79"/>
      <c r="J47" s="72"/>
      <c r="K47" s="55"/>
      <c r="L47" s="55"/>
      <c r="M47" s="55"/>
      <c r="N47" s="55"/>
      <c r="O47" s="56"/>
    </row>
    <row r="48" spans="2:15" s="13" customFormat="1" ht="18" customHeight="1">
      <c r="B48" s="67" t="s">
        <v>190</v>
      </c>
      <c r="C48" s="59" t="s">
        <v>29</v>
      </c>
      <c r="D48" s="61" t="s">
        <v>69</v>
      </c>
      <c r="E48" s="15" t="s">
        <v>191</v>
      </c>
      <c r="F48" s="14" t="s">
        <v>192</v>
      </c>
      <c r="G48" s="15" t="s">
        <v>193</v>
      </c>
      <c r="H48" s="70" t="s">
        <v>15</v>
      </c>
      <c r="I48" s="16" t="s">
        <v>194</v>
      </c>
      <c r="J48" s="65"/>
      <c r="K48" s="50">
        <v>6.6</v>
      </c>
      <c r="L48" s="50">
        <v>2.8</v>
      </c>
      <c r="M48" s="50">
        <v>2.1</v>
      </c>
      <c r="N48" s="50">
        <v>2.7</v>
      </c>
      <c r="O48" s="52">
        <f>K48*70+L48*75+M48*25+N48*45</f>
        <v>846</v>
      </c>
    </row>
    <row r="49" spans="2:15" s="17" customFormat="1" ht="18" customHeight="1">
      <c r="B49" s="57"/>
      <c r="C49" s="68"/>
      <c r="D49" s="69"/>
      <c r="E49" s="21" t="s">
        <v>195</v>
      </c>
      <c r="F49" s="21" t="s">
        <v>196</v>
      </c>
      <c r="G49" s="21" t="s">
        <v>197</v>
      </c>
      <c r="H49" s="71"/>
      <c r="I49" s="22" t="s">
        <v>198</v>
      </c>
      <c r="J49" s="72"/>
      <c r="K49" s="55"/>
      <c r="L49" s="55"/>
      <c r="M49" s="55"/>
      <c r="N49" s="55"/>
      <c r="O49" s="56"/>
    </row>
    <row r="50" spans="2:15" s="13" customFormat="1" ht="20.100000000000001" customHeight="1">
      <c r="B50" s="57" t="s">
        <v>199</v>
      </c>
      <c r="C50" s="59" t="s">
        <v>39</v>
      </c>
      <c r="D50" s="61" t="s">
        <v>200</v>
      </c>
      <c r="E50" s="14" t="s">
        <v>201</v>
      </c>
      <c r="F50" s="14" t="s">
        <v>202</v>
      </c>
      <c r="G50" s="14" t="s">
        <v>203</v>
      </c>
      <c r="H50" s="63" t="s">
        <v>204</v>
      </c>
      <c r="I50" s="23" t="s">
        <v>441</v>
      </c>
      <c r="J50" s="65"/>
      <c r="K50" s="50">
        <v>6.7</v>
      </c>
      <c r="L50" s="50">
        <v>2.8</v>
      </c>
      <c r="M50" s="50">
        <v>2</v>
      </c>
      <c r="N50" s="50">
        <v>2.9</v>
      </c>
      <c r="O50" s="52">
        <f>K50*70+L50*75+M50*25+N50*45</f>
        <v>859.5</v>
      </c>
    </row>
    <row r="51" spans="2:15" s="17" customFormat="1" ht="18" customHeight="1" thickBot="1">
      <c r="B51" s="58"/>
      <c r="C51" s="60"/>
      <c r="D51" s="62"/>
      <c r="E51" s="18" t="s">
        <v>205</v>
      </c>
      <c r="F51" s="18" t="s">
        <v>206</v>
      </c>
      <c r="G51" s="18" t="s">
        <v>207</v>
      </c>
      <c r="H51" s="64"/>
      <c r="I51" s="25" t="s">
        <v>442</v>
      </c>
      <c r="J51" s="66"/>
      <c r="K51" s="51"/>
      <c r="L51" s="51"/>
      <c r="M51" s="51"/>
      <c r="N51" s="51"/>
      <c r="O51" s="53"/>
    </row>
    <row r="52" spans="2:15">
      <c r="B52" s="27" t="s">
        <v>208</v>
      </c>
      <c r="C52" s="28"/>
      <c r="D52" s="28"/>
      <c r="E52" s="28"/>
      <c r="F52" s="28"/>
      <c r="G52" s="29"/>
      <c r="H52" s="29"/>
      <c r="I52" s="29"/>
      <c r="J52" s="29"/>
      <c r="K52" s="30"/>
      <c r="L52" s="30"/>
      <c r="M52" s="30"/>
      <c r="N52" s="30"/>
      <c r="O52" s="30"/>
    </row>
    <row r="53" spans="2:15" ht="15.6">
      <c r="B53" s="31" t="s">
        <v>209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2:15" ht="15.75" customHeight="1">
      <c r="B54" s="33" t="s">
        <v>431</v>
      </c>
      <c r="C54" s="28"/>
      <c r="D54" s="28"/>
      <c r="E54" s="28"/>
      <c r="F54" s="28"/>
      <c r="G54" s="27" t="s">
        <v>210</v>
      </c>
      <c r="H54" s="34"/>
      <c r="I54" s="34"/>
      <c r="J54" s="34"/>
      <c r="K54" s="54" t="str">
        <f>LEFT(I2,2)</f>
        <v>福豐</v>
      </c>
      <c r="L54" s="54"/>
      <c r="M54" s="54"/>
      <c r="N54" s="54"/>
      <c r="O54" s="54"/>
    </row>
  </sheetData>
  <mergeCells count="231">
    <mergeCell ref="I2:O4"/>
    <mergeCell ref="F5:G5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0:O41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42:O43"/>
    <mergeCell ref="B44:B45"/>
    <mergeCell ref="C44:C45"/>
    <mergeCell ref="D44:I45"/>
    <mergeCell ref="J44:J45"/>
    <mergeCell ref="K44:K45"/>
    <mergeCell ref="L44:L45"/>
    <mergeCell ref="M44:M45"/>
    <mergeCell ref="N44:N45"/>
    <mergeCell ref="O44:O45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B46:B47"/>
    <mergeCell ref="C46:C47"/>
    <mergeCell ref="D46:I47"/>
    <mergeCell ref="J46:J47"/>
    <mergeCell ref="K46:K47"/>
    <mergeCell ref="L46:L47"/>
    <mergeCell ref="M46:M47"/>
    <mergeCell ref="N46:N47"/>
    <mergeCell ref="O46:O47"/>
    <mergeCell ref="B50:B51"/>
    <mergeCell ref="C50:C51"/>
    <mergeCell ref="D50:D51"/>
    <mergeCell ref="H50:H51"/>
    <mergeCell ref="J50:J51"/>
    <mergeCell ref="K50:K51"/>
    <mergeCell ref="B48:B49"/>
    <mergeCell ref="C48:C49"/>
    <mergeCell ref="D48:D49"/>
    <mergeCell ref="H48:H49"/>
    <mergeCell ref="J48:J49"/>
    <mergeCell ref="K48:K49"/>
    <mergeCell ref="L50:L51"/>
    <mergeCell ref="M50:M51"/>
    <mergeCell ref="N50:N51"/>
    <mergeCell ref="O50:O51"/>
    <mergeCell ref="K54:O54"/>
    <mergeCell ref="L48:L49"/>
    <mergeCell ref="M48:M49"/>
    <mergeCell ref="N48:N49"/>
    <mergeCell ref="O48:O49"/>
  </mergeCells>
  <phoneticPr fontId="2" type="noConversion"/>
  <printOptions horizontalCentered="1"/>
  <pageMargins left="0" right="0" top="0.31496062992125984" bottom="0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909E-AEA4-40DD-9309-E2DFF9C2E360}">
  <dimension ref="B1:Q54"/>
  <sheetViews>
    <sheetView view="pageBreakPreview" topLeftCell="A31" zoomScale="115" zoomScaleNormal="100" zoomScaleSheetLayoutView="115" workbookViewId="0">
      <selection activeCell="J36" sqref="J36:J37"/>
    </sheetView>
  </sheetViews>
  <sheetFormatPr defaultColWidth="9" defaultRowHeight="16.2"/>
  <cols>
    <col min="1" max="1" width="1.21875" style="2" customWidth="1"/>
    <col min="2" max="2" width="4.77734375" style="1" customWidth="1"/>
    <col min="3" max="3" width="1.88671875" style="1" customWidth="1"/>
    <col min="4" max="4" width="11" style="1" customWidth="1"/>
    <col min="5" max="5" width="16.6640625" style="1" customWidth="1"/>
    <col min="6" max="9" width="14.21875" style="1" customWidth="1"/>
    <col min="10" max="10" width="5.6640625" style="1" customWidth="1"/>
    <col min="11" max="11" width="15" style="1" customWidth="1"/>
    <col min="12" max="12" width="2" style="2" customWidth="1"/>
    <col min="13" max="17" width="1.109375" style="2" customWidth="1"/>
    <col min="18" max="18" width="1" style="2" customWidth="1"/>
    <col min="19" max="16384" width="9" style="2"/>
  </cols>
  <sheetData>
    <row r="1" spans="2:17" ht="8.25" customHeight="1"/>
    <row r="2" spans="2:17" ht="18" customHeight="1">
      <c r="B2" s="3"/>
      <c r="C2" s="3"/>
      <c r="D2" s="3"/>
      <c r="E2" s="3"/>
      <c r="F2" s="3"/>
      <c r="G2" s="3"/>
      <c r="H2" s="3"/>
      <c r="I2" s="3"/>
      <c r="J2" s="101" t="s">
        <v>430</v>
      </c>
      <c r="K2" s="101"/>
      <c r="L2" s="101"/>
      <c r="M2" s="101"/>
      <c r="N2" s="101"/>
      <c r="O2" s="101"/>
      <c r="P2" s="101"/>
      <c r="Q2" s="101"/>
    </row>
    <row r="3" spans="2:17" ht="15" customHeight="1">
      <c r="B3" s="3"/>
      <c r="C3" s="3"/>
      <c r="D3" s="3"/>
      <c r="E3" s="3"/>
      <c r="F3" s="3"/>
      <c r="G3" s="3"/>
      <c r="H3" s="3"/>
      <c r="I3" s="3"/>
      <c r="J3" s="101"/>
      <c r="K3" s="101"/>
      <c r="L3" s="101"/>
      <c r="M3" s="101"/>
      <c r="N3" s="101"/>
      <c r="O3" s="101"/>
      <c r="P3" s="101"/>
      <c r="Q3" s="101"/>
    </row>
    <row r="4" spans="2:17" ht="15" customHeight="1" thickBot="1">
      <c r="B4" s="4"/>
      <c r="C4" s="4"/>
      <c r="D4" s="5"/>
      <c r="E4" s="5"/>
      <c r="F4" s="5"/>
      <c r="G4" s="5"/>
      <c r="H4" s="5"/>
      <c r="I4" s="5"/>
      <c r="J4" s="102"/>
      <c r="K4" s="102"/>
      <c r="L4" s="102"/>
      <c r="M4" s="102"/>
      <c r="N4" s="102"/>
      <c r="O4" s="102"/>
      <c r="P4" s="102"/>
      <c r="Q4" s="102"/>
    </row>
    <row r="5" spans="2:17" s="13" customFormat="1" ht="25.5" customHeight="1" thickBot="1">
      <c r="B5" s="6" t="s">
        <v>0</v>
      </c>
      <c r="C5" s="7" t="s">
        <v>1</v>
      </c>
      <c r="D5" s="8" t="s">
        <v>2</v>
      </c>
      <c r="E5" s="8" t="s">
        <v>3</v>
      </c>
      <c r="F5" s="8"/>
      <c r="G5" s="8"/>
      <c r="H5" s="103" t="s">
        <v>4</v>
      </c>
      <c r="I5" s="103"/>
      <c r="J5" s="8" t="s">
        <v>5</v>
      </c>
      <c r="K5" s="9" t="s">
        <v>6</v>
      </c>
      <c r="L5" s="10" t="s">
        <v>7</v>
      </c>
      <c r="M5" s="11" t="s">
        <v>8</v>
      </c>
      <c r="N5" s="11" t="s">
        <v>9</v>
      </c>
      <c r="O5" s="11" t="s">
        <v>10</v>
      </c>
      <c r="P5" s="11" t="s">
        <v>11</v>
      </c>
      <c r="Q5" s="12" t="s">
        <v>12</v>
      </c>
    </row>
    <row r="6" spans="2:17" s="17" customFormat="1" ht="18" customHeight="1" thickTop="1">
      <c r="B6" s="67" t="s">
        <v>17</v>
      </c>
      <c r="C6" s="96" t="s">
        <v>18</v>
      </c>
      <c r="D6" s="90" t="s">
        <v>14</v>
      </c>
      <c r="E6" s="15" t="s">
        <v>411</v>
      </c>
      <c r="F6" s="15" t="s">
        <v>21</v>
      </c>
      <c r="G6" s="15" t="s">
        <v>308</v>
      </c>
      <c r="H6" s="15" t="s">
        <v>304</v>
      </c>
      <c r="I6" s="15" t="s">
        <v>306</v>
      </c>
      <c r="J6" s="98" t="s">
        <v>22</v>
      </c>
      <c r="K6" s="16" t="s">
        <v>218</v>
      </c>
      <c r="L6" s="99"/>
      <c r="M6" s="100">
        <v>6.5</v>
      </c>
      <c r="N6" s="100">
        <v>2.8</v>
      </c>
      <c r="O6" s="100">
        <v>2.1</v>
      </c>
      <c r="P6" s="100">
        <v>2.9</v>
      </c>
      <c r="Q6" s="95">
        <f>M6*70+N6*75+O6*25+P6*45</f>
        <v>848</v>
      </c>
    </row>
    <row r="7" spans="2:17" s="17" customFormat="1" ht="18" customHeight="1">
      <c r="B7" s="57"/>
      <c r="C7" s="68"/>
      <c r="D7" s="69"/>
      <c r="E7" s="21" t="s">
        <v>410</v>
      </c>
      <c r="F7" s="21" t="s">
        <v>260</v>
      </c>
      <c r="G7" s="21" t="s">
        <v>309</v>
      </c>
      <c r="H7" s="21" t="s">
        <v>305</v>
      </c>
      <c r="I7" s="21" t="s">
        <v>307</v>
      </c>
      <c r="J7" s="71"/>
      <c r="K7" s="22" t="s">
        <v>219</v>
      </c>
      <c r="L7" s="72"/>
      <c r="M7" s="55"/>
      <c r="N7" s="55"/>
      <c r="O7" s="55"/>
      <c r="P7" s="55"/>
      <c r="Q7" s="56"/>
    </row>
    <row r="8" spans="2:17" s="17" customFormat="1" ht="18" customHeight="1">
      <c r="B8" s="57" t="s">
        <v>28</v>
      </c>
      <c r="C8" s="59" t="s">
        <v>29</v>
      </c>
      <c r="D8" s="61" t="s">
        <v>30</v>
      </c>
      <c r="E8" s="15" t="s">
        <v>222</v>
      </c>
      <c r="F8" s="15" t="s">
        <v>319</v>
      </c>
      <c r="G8" s="15" t="s">
        <v>312</v>
      </c>
      <c r="H8" s="15" t="s">
        <v>32</v>
      </c>
      <c r="I8" s="15" t="s">
        <v>316</v>
      </c>
      <c r="J8" s="70" t="s">
        <v>15</v>
      </c>
      <c r="K8" s="16" t="s">
        <v>34</v>
      </c>
      <c r="L8" s="65"/>
      <c r="M8" s="50">
        <v>6.7</v>
      </c>
      <c r="N8" s="50">
        <v>2.6</v>
      </c>
      <c r="O8" s="50">
        <v>2.1</v>
      </c>
      <c r="P8" s="50">
        <v>2.7</v>
      </c>
      <c r="Q8" s="52">
        <f>M8*70+N8*75+O8*25+P8*45</f>
        <v>838</v>
      </c>
    </row>
    <row r="9" spans="2:17" s="17" customFormat="1" ht="18" customHeight="1">
      <c r="B9" s="57"/>
      <c r="C9" s="68"/>
      <c r="D9" s="69"/>
      <c r="E9" s="21" t="s">
        <v>223</v>
      </c>
      <c r="F9" s="21" t="s">
        <v>318</v>
      </c>
      <c r="G9" s="21" t="s">
        <v>217</v>
      </c>
      <c r="H9" s="21" t="s">
        <v>216</v>
      </c>
      <c r="I9" s="21" t="s">
        <v>317</v>
      </c>
      <c r="J9" s="71"/>
      <c r="K9" s="22" t="s">
        <v>37</v>
      </c>
      <c r="L9" s="72"/>
      <c r="M9" s="55"/>
      <c r="N9" s="55"/>
      <c r="O9" s="55"/>
      <c r="P9" s="55"/>
      <c r="Q9" s="56"/>
    </row>
    <row r="10" spans="2:17" s="13" customFormat="1" ht="20.100000000000001" customHeight="1">
      <c r="B10" s="57" t="s">
        <v>38</v>
      </c>
      <c r="C10" s="96" t="s">
        <v>39</v>
      </c>
      <c r="D10" s="61" t="s">
        <v>374</v>
      </c>
      <c r="E10" s="14" t="s">
        <v>412</v>
      </c>
      <c r="F10" s="15" t="s">
        <v>220</v>
      </c>
      <c r="G10" s="15" t="s">
        <v>41</v>
      </c>
      <c r="H10" s="15" t="s">
        <v>313</v>
      </c>
      <c r="I10" s="15" t="s">
        <v>320</v>
      </c>
      <c r="J10" s="98" t="s">
        <v>42</v>
      </c>
      <c r="K10" s="23" t="s">
        <v>43</v>
      </c>
      <c r="L10" s="99"/>
      <c r="M10" s="100">
        <v>6.9</v>
      </c>
      <c r="N10" s="100">
        <v>2.8</v>
      </c>
      <c r="O10" s="100">
        <v>2</v>
      </c>
      <c r="P10" s="100">
        <v>2.6</v>
      </c>
      <c r="Q10" s="95">
        <f>M10*70+N10*75+O10*25+P10*45</f>
        <v>860</v>
      </c>
    </row>
    <row r="11" spans="2:17" s="17" customFormat="1" ht="18" customHeight="1">
      <c r="B11" s="57"/>
      <c r="C11" s="68"/>
      <c r="D11" s="69"/>
      <c r="E11" s="21" t="s">
        <v>413</v>
      </c>
      <c r="F11" s="21" t="s">
        <v>221</v>
      </c>
      <c r="G11" s="21" t="s">
        <v>414</v>
      </c>
      <c r="H11" s="21" t="s">
        <v>415</v>
      </c>
      <c r="I11" s="21" t="s">
        <v>321</v>
      </c>
      <c r="J11" s="71"/>
      <c r="K11" s="24" t="s">
        <v>46</v>
      </c>
      <c r="L11" s="72"/>
      <c r="M11" s="55"/>
      <c r="N11" s="55"/>
      <c r="O11" s="55"/>
      <c r="P11" s="55"/>
      <c r="Q11" s="56"/>
    </row>
    <row r="12" spans="2:17" s="13" customFormat="1" ht="18" customHeight="1">
      <c r="B12" s="57" t="s">
        <v>47</v>
      </c>
      <c r="C12" s="59" t="s">
        <v>48</v>
      </c>
      <c r="D12" s="61" t="s">
        <v>14</v>
      </c>
      <c r="E12" s="15" t="s">
        <v>310</v>
      </c>
      <c r="F12" s="15" t="s">
        <v>50</v>
      </c>
      <c r="G12" s="15" t="s">
        <v>224</v>
      </c>
      <c r="H12" s="15" t="s">
        <v>314</v>
      </c>
      <c r="I12" s="15" t="s">
        <v>416</v>
      </c>
      <c r="J12" s="70" t="s">
        <v>52</v>
      </c>
      <c r="K12" s="16" t="s">
        <v>226</v>
      </c>
      <c r="L12" s="65"/>
      <c r="M12" s="50">
        <v>6.7</v>
      </c>
      <c r="N12" s="50">
        <v>2.6</v>
      </c>
      <c r="O12" s="50">
        <v>2.2000000000000002</v>
      </c>
      <c r="P12" s="50">
        <v>2.7</v>
      </c>
      <c r="Q12" s="52">
        <f>M12*70+N12*75+O12*25+P12*45</f>
        <v>840.5</v>
      </c>
    </row>
    <row r="13" spans="2:17" s="17" customFormat="1" ht="18" customHeight="1">
      <c r="B13" s="57"/>
      <c r="C13" s="68"/>
      <c r="D13" s="69"/>
      <c r="E13" s="21" t="s">
        <v>311</v>
      </c>
      <c r="F13" s="21" t="s">
        <v>324</v>
      </c>
      <c r="G13" s="21" t="s">
        <v>225</v>
      </c>
      <c r="H13" s="21" t="s">
        <v>315</v>
      </c>
      <c r="I13" s="21" t="s">
        <v>325</v>
      </c>
      <c r="J13" s="71"/>
      <c r="K13" s="22" t="s">
        <v>227</v>
      </c>
      <c r="L13" s="72"/>
      <c r="M13" s="55"/>
      <c r="N13" s="55"/>
      <c r="O13" s="55"/>
      <c r="P13" s="55"/>
      <c r="Q13" s="56"/>
    </row>
    <row r="14" spans="2:17" s="13" customFormat="1" ht="18" customHeight="1">
      <c r="B14" s="57" t="s">
        <v>58</v>
      </c>
      <c r="C14" s="59" t="s">
        <v>13</v>
      </c>
      <c r="D14" s="61" t="s">
        <v>59</v>
      </c>
      <c r="E14" s="15" t="s">
        <v>230</v>
      </c>
      <c r="F14" s="14" t="s">
        <v>232</v>
      </c>
      <c r="G14" s="14" t="s">
        <v>61</v>
      </c>
      <c r="H14" s="14" t="s">
        <v>322</v>
      </c>
      <c r="I14" s="14" t="s">
        <v>326</v>
      </c>
      <c r="J14" s="70" t="s">
        <v>15</v>
      </c>
      <c r="K14" s="16" t="s">
        <v>228</v>
      </c>
      <c r="L14" s="65"/>
      <c r="M14" s="50">
        <v>6.5</v>
      </c>
      <c r="N14" s="50">
        <v>2.7</v>
      </c>
      <c r="O14" s="50">
        <v>2.2000000000000002</v>
      </c>
      <c r="P14" s="50">
        <v>2.7</v>
      </c>
      <c r="Q14" s="52">
        <f>M14*70+N14*75+O14*25+P14*45</f>
        <v>834</v>
      </c>
    </row>
    <row r="15" spans="2:17" s="17" customFormat="1" ht="18" customHeight="1" thickBot="1">
      <c r="B15" s="58"/>
      <c r="C15" s="60"/>
      <c r="D15" s="62"/>
      <c r="E15" s="18" t="s">
        <v>231</v>
      </c>
      <c r="F15" s="18" t="s">
        <v>233</v>
      </c>
      <c r="G15" s="18" t="s">
        <v>65</v>
      </c>
      <c r="H15" s="18" t="s">
        <v>323</v>
      </c>
      <c r="I15" s="18" t="s">
        <v>327</v>
      </c>
      <c r="J15" s="94"/>
      <c r="K15" s="19" t="s">
        <v>229</v>
      </c>
      <c r="L15" s="66"/>
      <c r="M15" s="51"/>
      <c r="N15" s="51"/>
      <c r="O15" s="51"/>
      <c r="P15" s="51"/>
      <c r="Q15" s="53"/>
    </row>
    <row r="16" spans="2:17" s="13" customFormat="1" ht="18" customHeight="1">
      <c r="B16" s="67" t="s">
        <v>68</v>
      </c>
      <c r="C16" s="96" t="s">
        <v>18</v>
      </c>
      <c r="D16" s="97" t="s">
        <v>69</v>
      </c>
      <c r="E16" s="15" t="s">
        <v>263</v>
      </c>
      <c r="F16" s="15" t="s">
        <v>237</v>
      </c>
      <c r="G16" s="14" t="s">
        <v>234</v>
      </c>
      <c r="H16" s="15" t="s">
        <v>418</v>
      </c>
      <c r="I16" s="14" t="s">
        <v>330</v>
      </c>
      <c r="J16" s="98" t="s">
        <v>22</v>
      </c>
      <c r="K16" s="14" t="s">
        <v>235</v>
      </c>
      <c r="L16" s="99"/>
      <c r="M16" s="100">
        <v>6.7</v>
      </c>
      <c r="N16" s="100">
        <v>2.6</v>
      </c>
      <c r="O16" s="100">
        <v>2.2000000000000002</v>
      </c>
      <c r="P16" s="100">
        <v>2.7</v>
      </c>
      <c r="Q16" s="95">
        <f>M16*70+N16*75+O16*25+P16*45</f>
        <v>840.5</v>
      </c>
    </row>
    <row r="17" spans="2:17" s="17" customFormat="1" ht="18" customHeight="1">
      <c r="B17" s="57"/>
      <c r="C17" s="68"/>
      <c r="D17" s="69"/>
      <c r="E17" s="21" t="s">
        <v>262</v>
      </c>
      <c r="F17" s="21" t="s">
        <v>417</v>
      </c>
      <c r="G17" s="21" t="s">
        <v>74</v>
      </c>
      <c r="H17" s="21" t="s">
        <v>419</v>
      </c>
      <c r="I17" s="21" t="s">
        <v>331</v>
      </c>
      <c r="J17" s="71"/>
      <c r="K17" s="21" t="s">
        <v>236</v>
      </c>
      <c r="L17" s="72"/>
      <c r="M17" s="55"/>
      <c r="N17" s="55"/>
      <c r="O17" s="55"/>
      <c r="P17" s="55"/>
      <c r="Q17" s="56"/>
    </row>
    <row r="18" spans="2:17" s="13" customFormat="1" ht="18" customHeight="1">
      <c r="B18" s="67" t="s">
        <v>76</v>
      </c>
      <c r="C18" s="59" t="s">
        <v>29</v>
      </c>
      <c r="D18" s="61" t="s">
        <v>14</v>
      </c>
      <c r="E18" s="14" t="s">
        <v>338</v>
      </c>
      <c r="F18" s="15" t="s">
        <v>238</v>
      </c>
      <c r="G18" s="14" t="s">
        <v>241</v>
      </c>
      <c r="H18" s="15" t="s">
        <v>328</v>
      </c>
      <c r="I18" s="15" t="s">
        <v>420</v>
      </c>
      <c r="J18" s="70" t="s">
        <v>15</v>
      </c>
      <c r="K18" s="16" t="s">
        <v>242</v>
      </c>
      <c r="L18" s="65"/>
      <c r="M18" s="50">
        <v>6.7</v>
      </c>
      <c r="N18" s="50">
        <v>2.6</v>
      </c>
      <c r="O18" s="50">
        <v>2.2000000000000002</v>
      </c>
      <c r="P18" s="50">
        <v>2.7</v>
      </c>
      <c r="Q18" s="52">
        <f>M18*70+N18*75+O18*25+P18*45</f>
        <v>840.5</v>
      </c>
    </row>
    <row r="19" spans="2:17" s="17" customFormat="1" ht="18" customHeight="1">
      <c r="B19" s="57"/>
      <c r="C19" s="68"/>
      <c r="D19" s="69"/>
      <c r="E19" s="21" t="s">
        <v>240</v>
      </c>
      <c r="F19" s="21" t="s">
        <v>239</v>
      </c>
      <c r="G19" s="21" t="s">
        <v>422</v>
      </c>
      <c r="H19" s="21" t="s">
        <v>329</v>
      </c>
      <c r="I19" s="21" t="s">
        <v>421</v>
      </c>
      <c r="J19" s="71"/>
      <c r="K19" s="22" t="s">
        <v>243</v>
      </c>
      <c r="L19" s="72"/>
      <c r="M19" s="55"/>
      <c r="N19" s="55"/>
      <c r="O19" s="55"/>
      <c r="P19" s="55"/>
      <c r="Q19" s="56"/>
    </row>
    <row r="20" spans="2:17" s="13" customFormat="1" ht="20.100000000000001" customHeight="1">
      <c r="B20" s="67" t="s">
        <v>84</v>
      </c>
      <c r="C20" s="59" t="s">
        <v>39</v>
      </c>
      <c r="D20" s="61" t="s">
        <v>212</v>
      </c>
      <c r="E20" s="15" t="s">
        <v>244</v>
      </c>
      <c r="F20" s="15" t="s">
        <v>86</v>
      </c>
      <c r="G20" s="15" t="s">
        <v>87</v>
      </c>
      <c r="H20" s="15" t="s">
        <v>333</v>
      </c>
      <c r="I20" s="15" t="s">
        <v>335</v>
      </c>
      <c r="J20" s="70" t="s">
        <v>88</v>
      </c>
      <c r="K20" s="26" t="s">
        <v>63</v>
      </c>
      <c r="L20" s="65"/>
      <c r="M20" s="50">
        <v>6.6</v>
      </c>
      <c r="N20" s="50">
        <v>2.7</v>
      </c>
      <c r="O20" s="50">
        <v>2</v>
      </c>
      <c r="P20" s="50">
        <v>2.9</v>
      </c>
      <c r="Q20" s="52">
        <f>M20*70+N20*75+O20*25+P20*45</f>
        <v>845</v>
      </c>
    </row>
    <row r="21" spans="2:17" s="17" customFormat="1" ht="18" customHeight="1">
      <c r="B21" s="57"/>
      <c r="C21" s="68"/>
      <c r="D21" s="69"/>
      <c r="E21" s="21" t="s">
        <v>245</v>
      </c>
      <c r="F21" s="21" t="s">
        <v>89</v>
      </c>
      <c r="G21" s="21" t="s">
        <v>90</v>
      </c>
      <c r="H21" s="21" t="s">
        <v>334</v>
      </c>
      <c r="I21" s="21" t="s">
        <v>336</v>
      </c>
      <c r="J21" s="71"/>
      <c r="K21" s="24" t="s">
        <v>67</v>
      </c>
      <c r="L21" s="72"/>
      <c r="M21" s="55"/>
      <c r="N21" s="55"/>
      <c r="O21" s="55"/>
      <c r="P21" s="55"/>
      <c r="Q21" s="56"/>
    </row>
    <row r="22" spans="2:17" s="13" customFormat="1" ht="18" customHeight="1">
      <c r="B22" s="67" t="s">
        <v>91</v>
      </c>
      <c r="C22" s="59" t="s">
        <v>48</v>
      </c>
      <c r="D22" s="61" t="s">
        <v>92</v>
      </c>
      <c r="E22" s="14" t="s">
        <v>341</v>
      </c>
      <c r="F22" s="15" t="s">
        <v>246</v>
      </c>
      <c r="G22" s="14" t="s">
        <v>94</v>
      </c>
      <c r="H22" s="14" t="s">
        <v>339</v>
      </c>
      <c r="I22" s="15" t="s">
        <v>344</v>
      </c>
      <c r="J22" s="70" t="s">
        <v>15</v>
      </c>
      <c r="K22" s="16" t="s">
        <v>248</v>
      </c>
      <c r="L22" s="65"/>
      <c r="M22" s="50">
        <v>6.5</v>
      </c>
      <c r="N22" s="50">
        <v>2.7</v>
      </c>
      <c r="O22" s="50">
        <v>2.1</v>
      </c>
      <c r="P22" s="50">
        <v>2.8</v>
      </c>
      <c r="Q22" s="52">
        <f>M22*70+N22*75+O22*25+P22*45</f>
        <v>836</v>
      </c>
    </row>
    <row r="23" spans="2:17" s="17" customFormat="1" ht="18" customHeight="1">
      <c r="B23" s="57"/>
      <c r="C23" s="68"/>
      <c r="D23" s="69"/>
      <c r="E23" s="21" t="s">
        <v>337</v>
      </c>
      <c r="F23" s="21" t="s">
        <v>98</v>
      </c>
      <c r="G23" s="21" t="s">
        <v>249</v>
      </c>
      <c r="H23" s="20" t="s">
        <v>340</v>
      </c>
      <c r="I23" s="21" t="s">
        <v>345</v>
      </c>
      <c r="J23" s="71"/>
      <c r="K23" s="22" t="s">
        <v>247</v>
      </c>
      <c r="L23" s="72"/>
      <c r="M23" s="55"/>
      <c r="N23" s="55"/>
      <c r="O23" s="55"/>
      <c r="P23" s="55"/>
      <c r="Q23" s="56"/>
    </row>
    <row r="24" spans="2:17" s="13" customFormat="1" ht="18" customHeight="1">
      <c r="B24" s="57" t="s">
        <v>100</v>
      </c>
      <c r="C24" s="59" t="s">
        <v>13</v>
      </c>
      <c r="D24" s="61" t="s">
        <v>14</v>
      </c>
      <c r="E24" s="14" t="s">
        <v>423</v>
      </c>
      <c r="F24" s="14" t="s">
        <v>250</v>
      </c>
      <c r="G24" s="15" t="s">
        <v>103</v>
      </c>
      <c r="H24" s="14" t="s">
        <v>346</v>
      </c>
      <c r="I24" s="15" t="s">
        <v>342</v>
      </c>
      <c r="J24" s="70" t="s">
        <v>15</v>
      </c>
      <c r="K24" s="16" t="s">
        <v>252</v>
      </c>
      <c r="L24" s="65"/>
      <c r="M24" s="50">
        <v>6.6</v>
      </c>
      <c r="N24" s="50">
        <v>2.6</v>
      </c>
      <c r="O24" s="50">
        <v>2.2000000000000002</v>
      </c>
      <c r="P24" s="50">
        <v>2.7</v>
      </c>
      <c r="Q24" s="52">
        <f>M24*70+N24*75+O24*25+P24*45</f>
        <v>833.5</v>
      </c>
    </row>
    <row r="25" spans="2:17" s="17" customFormat="1" ht="18" customHeight="1" thickBot="1">
      <c r="B25" s="58"/>
      <c r="C25" s="60"/>
      <c r="D25" s="62"/>
      <c r="E25" s="18" t="s">
        <v>424</v>
      </c>
      <c r="F25" s="18" t="s">
        <v>251</v>
      </c>
      <c r="G25" s="18" t="s">
        <v>107</v>
      </c>
      <c r="H25" s="18" t="s">
        <v>347</v>
      </c>
      <c r="I25" s="18" t="s">
        <v>343</v>
      </c>
      <c r="J25" s="94"/>
      <c r="K25" s="19" t="s">
        <v>253</v>
      </c>
      <c r="L25" s="66"/>
      <c r="M25" s="51"/>
      <c r="N25" s="51"/>
      <c r="O25" s="51"/>
      <c r="P25" s="51"/>
      <c r="Q25" s="53"/>
    </row>
    <row r="26" spans="2:17" s="17" customFormat="1" ht="18" customHeight="1">
      <c r="B26" s="67" t="s">
        <v>109</v>
      </c>
      <c r="C26" s="96" t="s">
        <v>18</v>
      </c>
      <c r="D26" s="97" t="s">
        <v>14</v>
      </c>
      <c r="E26" s="15" t="s">
        <v>111</v>
      </c>
      <c r="F26" s="15" t="s">
        <v>368</v>
      </c>
      <c r="G26" s="15" t="s">
        <v>348</v>
      </c>
      <c r="H26" s="15" t="s">
        <v>350</v>
      </c>
      <c r="I26" s="15" t="s">
        <v>354</v>
      </c>
      <c r="J26" s="98" t="s">
        <v>22</v>
      </c>
      <c r="K26" s="14" t="s">
        <v>255</v>
      </c>
      <c r="L26" s="99"/>
      <c r="M26" s="100">
        <v>6.7</v>
      </c>
      <c r="N26" s="100">
        <v>2.6</v>
      </c>
      <c r="O26" s="100">
        <v>2.2000000000000002</v>
      </c>
      <c r="P26" s="100">
        <v>2.7</v>
      </c>
      <c r="Q26" s="95">
        <f>M26*70+N26*75+O26*25+P26*45</f>
        <v>840.5</v>
      </c>
    </row>
    <row r="27" spans="2:17" s="17" customFormat="1" ht="18" customHeight="1">
      <c r="B27" s="57"/>
      <c r="C27" s="68"/>
      <c r="D27" s="69"/>
      <c r="E27" s="21" t="s">
        <v>254</v>
      </c>
      <c r="F27" s="21" t="s">
        <v>425</v>
      </c>
      <c r="G27" s="21" t="s">
        <v>349</v>
      </c>
      <c r="H27" s="21" t="s">
        <v>351</v>
      </c>
      <c r="I27" s="21" t="s">
        <v>355</v>
      </c>
      <c r="J27" s="71"/>
      <c r="K27" s="21" t="s">
        <v>256</v>
      </c>
      <c r="L27" s="72"/>
      <c r="M27" s="55"/>
      <c r="N27" s="55"/>
      <c r="O27" s="55"/>
      <c r="P27" s="55"/>
      <c r="Q27" s="56"/>
    </row>
    <row r="28" spans="2:17" s="17" customFormat="1" ht="18" customHeight="1">
      <c r="B28" s="67" t="s">
        <v>116</v>
      </c>
      <c r="C28" s="59" t="s">
        <v>29</v>
      </c>
      <c r="D28" s="61" t="s">
        <v>117</v>
      </c>
      <c r="E28" s="14" t="s">
        <v>352</v>
      </c>
      <c r="F28" s="15" t="s">
        <v>257</v>
      </c>
      <c r="G28" s="14" t="s">
        <v>119</v>
      </c>
      <c r="H28" s="15" t="s">
        <v>370</v>
      </c>
      <c r="I28" s="15" t="s">
        <v>261</v>
      </c>
      <c r="J28" s="70" t="s">
        <v>15</v>
      </c>
      <c r="K28" s="16" t="s">
        <v>120</v>
      </c>
      <c r="L28" s="65"/>
      <c r="M28" s="50">
        <v>6.7</v>
      </c>
      <c r="N28" s="50">
        <v>2.6</v>
      </c>
      <c r="O28" s="50">
        <v>2.2000000000000002</v>
      </c>
      <c r="P28" s="50">
        <v>2.7</v>
      </c>
      <c r="Q28" s="52">
        <f>M28*70+N28*75+O28*25+P28*45</f>
        <v>840.5</v>
      </c>
    </row>
    <row r="29" spans="2:17" s="17" customFormat="1" ht="18" customHeight="1">
      <c r="B29" s="57"/>
      <c r="C29" s="68"/>
      <c r="D29" s="69"/>
      <c r="E29" s="21" t="s">
        <v>353</v>
      </c>
      <c r="F29" s="21" t="s">
        <v>258</v>
      </c>
      <c r="G29" s="21" t="s">
        <v>121</v>
      </c>
      <c r="H29" s="21" t="s">
        <v>371</v>
      </c>
      <c r="I29" s="21" t="s">
        <v>259</v>
      </c>
      <c r="J29" s="71"/>
      <c r="K29" s="22" t="s">
        <v>122</v>
      </c>
      <c r="L29" s="72"/>
      <c r="M29" s="55"/>
      <c r="N29" s="55"/>
      <c r="O29" s="55"/>
      <c r="P29" s="55"/>
      <c r="Q29" s="56"/>
    </row>
    <row r="30" spans="2:17" s="17" customFormat="1" ht="18" customHeight="1">
      <c r="B30" s="67" t="s">
        <v>123</v>
      </c>
      <c r="C30" s="59" t="s">
        <v>39</v>
      </c>
      <c r="D30" s="61" t="s">
        <v>213</v>
      </c>
      <c r="E30" s="15" t="s">
        <v>264</v>
      </c>
      <c r="F30" s="15" t="s">
        <v>267</v>
      </c>
      <c r="G30" s="15" t="s">
        <v>266</v>
      </c>
      <c r="H30" s="15" t="s">
        <v>377</v>
      </c>
      <c r="I30" s="15" t="s">
        <v>375</v>
      </c>
      <c r="J30" s="70" t="s">
        <v>88</v>
      </c>
      <c r="K30" s="26" t="s">
        <v>128</v>
      </c>
      <c r="L30" s="65"/>
      <c r="M30" s="50">
        <v>6.6</v>
      </c>
      <c r="N30" s="50">
        <v>2.7</v>
      </c>
      <c r="O30" s="50">
        <v>2</v>
      </c>
      <c r="P30" s="50">
        <v>2.9</v>
      </c>
      <c r="Q30" s="52">
        <f>M30*70+N30*75+O30*25+P30*45</f>
        <v>845</v>
      </c>
    </row>
    <row r="31" spans="2:17" s="17" customFormat="1" ht="18" customHeight="1">
      <c r="B31" s="57"/>
      <c r="C31" s="68"/>
      <c r="D31" s="69"/>
      <c r="E31" s="21" t="s">
        <v>265</v>
      </c>
      <c r="F31" s="21" t="s">
        <v>268</v>
      </c>
      <c r="G31" s="21" t="s">
        <v>131</v>
      </c>
      <c r="H31" s="21" t="s">
        <v>426</v>
      </c>
      <c r="I31" s="21" t="s">
        <v>376</v>
      </c>
      <c r="J31" s="71"/>
      <c r="K31" s="24" t="s">
        <v>132</v>
      </c>
      <c r="L31" s="72"/>
      <c r="M31" s="55"/>
      <c r="N31" s="55"/>
      <c r="O31" s="55"/>
      <c r="P31" s="55"/>
      <c r="Q31" s="56"/>
    </row>
    <row r="32" spans="2:17" s="17" customFormat="1" ht="18" customHeight="1">
      <c r="B32" s="67" t="s">
        <v>133</v>
      </c>
      <c r="C32" s="59" t="s">
        <v>48</v>
      </c>
      <c r="D32" s="61" t="s">
        <v>14</v>
      </c>
      <c r="E32" s="14" t="s">
        <v>427</v>
      </c>
      <c r="F32" s="14" t="s">
        <v>372</v>
      </c>
      <c r="G32" s="15" t="s">
        <v>136</v>
      </c>
      <c r="H32" s="14" t="s">
        <v>381</v>
      </c>
      <c r="I32" s="15" t="s">
        <v>378</v>
      </c>
      <c r="J32" s="70" t="s">
        <v>15</v>
      </c>
      <c r="K32" s="16" t="s">
        <v>137</v>
      </c>
      <c r="L32" s="65"/>
      <c r="M32" s="50">
        <v>6.5</v>
      </c>
      <c r="N32" s="50">
        <v>2.7</v>
      </c>
      <c r="O32" s="50">
        <v>2.1</v>
      </c>
      <c r="P32" s="50">
        <v>2.8</v>
      </c>
      <c r="Q32" s="52">
        <f>M32*70+N32*75+O32*25+P32*45</f>
        <v>836</v>
      </c>
    </row>
    <row r="33" spans="2:17" s="17" customFormat="1" ht="18" customHeight="1">
      <c r="B33" s="57"/>
      <c r="C33" s="68"/>
      <c r="D33" s="69"/>
      <c r="E33" s="21" t="s">
        <v>410</v>
      </c>
      <c r="F33" s="20" t="s">
        <v>373</v>
      </c>
      <c r="G33" s="21" t="s">
        <v>16</v>
      </c>
      <c r="H33" s="20" t="s">
        <v>380</v>
      </c>
      <c r="I33" s="21" t="s">
        <v>379</v>
      </c>
      <c r="J33" s="71"/>
      <c r="K33" s="22" t="s">
        <v>269</v>
      </c>
      <c r="L33" s="72"/>
      <c r="M33" s="55"/>
      <c r="N33" s="55"/>
      <c r="O33" s="55"/>
      <c r="P33" s="55"/>
      <c r="Q33" s="56"/>
    </row>
    <row r="34" spans="2:17" s="17" customFormat="1" ht="18" customHeight="1">
      <c r="B34" s="57" t="s">
        <v>140</v>
      </c>
      <c r="C34" s="59" t="s">
        <v>13</v>
      </c>
      <c r="D34" s="61" t="s">
        <v>141</v>
      </c>
      <c r="E34" s="14" t="s">
        <v>270</v>
      </c>
      <c r="F34" s="14" t="s">
        <v>369</v>
      </c>
      <c r="G34" s="15" t="s">
        <v>144</v>
      </c>
      <c r="H34" s="14" t="s">
        <v>428</v>
      </c>
      <c r="I34" s="15" t="s">
        <v>382</v>
      </c>
      <c r="J34" s="70" t="s">
        <v>15</v>
      </c>
      <c r="K34" s="16" t="s">
        <v>273</v>
      </c>
      <c r="L34" s="65" t="s">
        <v>443</v>
      </c>
      <c r="M34" s="50">
        <v>6.6</v>
      </c>
      <c r="N34" s="50">
        <v>2.6</v>
      </c>
      <c r="O34" s="50">
        <v>2.2000000000000002</v>
      </c>
      <c r="P34" s="50">
        <v>2.7</v>
      </c>
      <c r="Q34" s="52">
        <f>M34*70+N34*75+O34*25+P34*45</f>
        <v>833.5</v>
      </c>
    </row>
    <row r="35" spans="2:17" s="17" customFormat="1" ht="18" customHeight="1" thickBot="1">
      <c r="B35" s="58"/>
      <c r="C35" s="60"/>
      <c r="D35" s="62"/>
      <c r="E35" s="18" t="s">
        <v>271</v>
      </c>
      <c r="F35" s="18" t="s">
        <v>309</v>
      </c>
      <c r="G35" s="18" t="s">
        <v>148</v>
      </c>
      <c r="H35" s="18" t="s">
        <v>272</v>
      </c>
      <c r="I35" s="18" t="s">
        <v>383</v>
      </c>
      <c r="J35" s="94"/>
      <c r="K35" s="19" t="s">
        <v>274</v>
      </c>
      <c r="L35" s="66"/>
      <c r="M35" s="51"/>
      <c r="N35" s="51"/>
      <c r="O35" s="51"/>
      <c r="P35" s="51"/>
      <c r="Q35" s="53"/>
    </row>
    <row r="36" spans="2:17" s="17" customFormat="1" ht="18" customHeight="1">
      <c r="B36" s="67" t="s">
        <v>150</v>
      </c>
      <c r="C36" s="73" t="s">
        <v>18</v>
      </c>
      <c r="D36" s="90" t="s">
        <v>151</v>
      </c>
      <c r="E36" s="14" t="s">
        <v>288</v>
      </c>
      <c r="F36" s="15" t="s">
        <v>153</v>
      </c>
      <c r="G36" s="14" t="s">
        <v>276</v>
      </c>
      <c r="H36" s="15" t="s">
        <v>384</v>
      </c>
      <c r="I36" s="14" t="s">
        <v>386</v>
      </c>
      <c r="J36" s="91" t="s">
        <v>22</v>
      </c>
      <c r="K36" s="14" t="s">
        <v>279</v>
      </c>
      <c r="L36" s="80"/>
      <c r="M36" s="81">
        <v>6.5</v>
      </c>
      <c r="N36" s="81">
        <v>2.6</v>
      </c>
      <c r="O36" s="81">
        <v>2.1</v>
      </c>
      <c r="P36" s="81">
        <v>2.7</v>
      </c>
      <c r="Q36" s="82">
        <f>M36*70+N36*75+O36*25+P36*45</f>
        <v>824</v>
      </c>
    </row>
    <row r="37" spans="2:17" s="17" customFormat="1" ht="18" customHeight="1">
      <c r="B37" s="57"/>
      <c r="C37" s="68"/>
      <c r="D37" s="69"/>
      <c r="E37" s="21" t="s">
        <v>289</v>
      </c>
      <c r="F37" s="21" t="s">
        <v>275</v>
      </c>
      <c r="G37" s="21" t="s">
        <v>277</v>
      </c>
      <c r="H37" s="21" t="s">
        <v>385</v>
      </c>
      <c r="I37" s="21" t="s">
        <v>387</v>
      </c>
      <c r="J37" s="71"/>
      <c r="K37" s="21" t="s">
        <v>278</v>
      </c>
      <c r="L37" s="72"/>
      <c r="M37" s="55"/>
      <c r="N37" s="55"/>
      <c r="O37" s="55"/>
      <c r="P37" s="55"/>
      <c r="Q37" s="56"/>
    </row>
    <row r="38" spans="2:17" s="17" customFormat="1" ht="18" customHeight="1">
      <c r="B38" s="67" t="s">
        <v>159</v>
      </c>
      <c r="C38" s="59" t="s">
        <v>29</v>
      </c>
      <c r="D38" s="61" t="s">
        <v>14</v>
      </c>
      <c r="E38" s="15" t="s">
        <v>293</v>
      </c>
      <c r="F38" s="15" t="s">
        <v>284</v>
      </c>
      <c r="G38" s="15" t="s">
        <v>286</v>
      </c>
      <c r="H38" s="15" t="s">
        <v>392</v>
      </c>
      <c r="I38" s="15" t="s">
        <v>394</v>
      </c>
      <c r="J38" s="70" t="s">
        <v>15</v>
      </c>
      <c r="K38" s="14" t="s">
        <v>280</v>
      </c>
      <c r="L38" s="65"/>
      <c r="M38" s="50">
        <v>6.6</v>
      </c>
      <c r="N38" s="50">
        <v>2.6</v>
      </c>
      <c r="O38" s="50">
        <v>2.2000000000000002</v>
      </c>
      <c r="P38" s="50">
        <v>2.5</v>
      </c>
      <c r="Q38" s="52">
        <f>M38*70+N38*75+O38*25+P38*45</f>
        <v>824.5</v>
      </c>
    </row>
    <row r="39" spans="2:17" s="17" customFormat="1" ht="18" customHeight="1">
      <c r="B39" s="57"/>
      <c r="C39" s="68"/>
      <c r="D39" s="69"/>
      <c r="E39" s="21" t="s">
        <v>294</v>
      </c>
      <c r="F39" s="21" t="s">
        <v>285</v>
      </c>
      <c r="G39" s="21" t="s">
        <v>287</v>
      </c>
      <c r="H39" s="21" t="s">
        <v>393</v>
      </c>
      <c r="I39" s="21" t="s">
        <v>395</v>
      </c>
      <c r="J39" s="71"/>
      <c r="K39" s="21" t="s">
        <v>281</v>
      </c>
      <c r="L39" s="72"/>
      <c r="M39" s="55"/>
      <c r="N39" s="55"/>
      <c r="O39" s="55"/>
      <c r="P39" s="55"/>
      <c r="Q39" s="56"/>
    </row>
    <row r="40" spans="2:17" s="17" customFormat="1" ht="20.100000000000001" customHeight="1">
      <c r="B40" s="67" t="s">
        <v>167</v>
      </c>
      <c r="C40" s="59" t="s">
        <v>39</v>
      </c>
      <c r="D40" s="61" t="s">
        <v>214</v>
      </c>
      <c r="E40" s="15" t="s">
        <v>171</v>
      </c>
      <c r="F40" s="15" t="s">
        <v>388</v>
      </c>
      <c r="G40" s="15" t="s">
        <v>390</v>
      </c>
      <c r="H40" s="14" t="s">
        <v>396</v>
      </c>
      <c r="I40" s="15" t="s">
        <v>397</v>
      </c>
      <c r="J40" s="63" t="s">
        <v>172</v>
      </c>
      <c r="K40" s="26" t="s">
        <v>173</v>
      </c>
      <c r="L40" s="65"/>
      <c r="M40" s="50">
        <v>6.7</v>
      </c>
      <c r="N40" s="50">
        <v>2.8</v>
      </c>
      <c r="O40" s="50">
        <v>2</v>
      </c>
      <c r="P40" s="50">
        <v>2.8</v>
      </c>
      <c r="Q40" s="52">
        <f>M40*70+N40*75+O40*25+P40*45</f>
        <v>855</v>
      </c>
    </row>
    <row r="41" spans="2:17" s="17" customFormat="1" ht="18" customHeight="1">
      <c r="B41" s="57"/>
      <c r="C41" s="68"/>
      <c r="D41" s="69"/>
      <c r="E41" s="21" t="s">
        <v>175</v>
      </c>
      <c r="F41" s="21" t="s">
        <v>389</v>
      </c>
      <c r="G41" s="21" t="s">
        <v>391</v>
      </c>
      <c r="H41" s="21" t="s">
        <v>327</v>
      </c>
      <c r="I41" s="21" t="s">
        <v>321</v>
      </c>
      <c r="J41" s="89"/>
      <c r="K41" s="24" t="s">
        <v>176</v>
      </c>
      <c r="L41" s="72"/>
      <c r="M41" s="55"/>
      <c r="N41" s="55"/>
      <c r="O41" s="55"/>
      <c r="P41" s="55"/>
      <c r="Q41" s="56"/>
    </row>
    <row r="42" spans="2:17" s="17" customFormat="1" ht="18" customHeight="1">
      <c r="B42" s="67" t="s">
        <v>177</v>
      </c>
      <c r="C42" s="59" t="s">
        <v>48</v>
      </c>
      <c r="D42" s="61" t="s">
        <v>178</v>
      </c>
      <c r="E42" s="15" t="s">
        <v>296</v>
      </c>
      <c r="F42" s="15" t="s">
        <v>290</v>
      </c>
      <c r="G42" s="15" t="s">
        <v>292</v>
      </c>
      <c r="H42" s="15" t="s">
        <v>407</v>
      </c>
      <c r="I42" s="15" t="s">
        <v>405</v>
      </c>
      <c r="J42" s="70" t="s">
        <v>15</v>
      </c>
      <c r="K42" s="15" t="s">
        <v>282</v>
      </c>
      <c r="L42" s="65"/>
      <c r="M42" s="50">
        <v>6.6</v>
      </c>
      <c r="N42" s="50">
        <v>2.7</v>
      </c>
      <c r="O42" s="50">
        <v>2.1</v>
      </c>
      <c r="P42" s="50">
        <v>2.7</v>
      </c>
      <c r="Q42" s="52">
        <f>M42*70+N42*75+O42*25+P42*45</f>
        <v>838.5</v>
      </c>
    </row>
    <row r="43" spans="2:17" s="17" customFormat="1" ht="18" customHeight="1">
      <c r="B43" s="57"/>
      <c r="C43" s="68"/>
      <c r="D43" s="69"/>
      <c r="E43" s="21" t="s">
        <v>295</v>
      </c>
      <c r="F43" s="21" t="s">
        <v>408</v>
      </c>
      <c r="G43" s="21" t="s">
        <v>291</v>
      </c>
      <c r="H43" s="21" t="s">
        <v>409</v>
      </c>
      <c r="I43" s="21" t="s">
        <v>406</v>
      </c>
      <c r="J43" s="71"/>
      <c r="K43" s="21" t="s">
        <v>283</v>
      </c>
      <c r="L43" s="72"/>
      <c r="M43" s="55"/>
      <c r="N43" s="55"/>
      <c r="O43" s="55"/>
      <c r="P43" s="55"/>
      <c r="Q43" s="56"/>
    </row>
    <row r="44" spans="2:17" s="17" customFormat="1" ht="18" customHeight="1">
      <c r="B44" s="57" t="s">
        <v>186</v>
      </c>
      <c r="C44" s="59" t="s">
        <v>13</v>
      </c>
      <c r="D44" s="83" t="s">
        <v>187</v>
      </c>
      <c r="E44" s="84"/>
      <c r="F44" s="84"/>
      <c r="G44" s="84"/>
      <c r="H44" s="84"/>
      <c r="I44" s="84"/>
      <c r="J44" s="84"/>
      <c r="K44" s="85"/>
      <c r="L44" s="65"/>
      <c r="M44" s="50"/>
      <c r="N44" s="50"/>
      <c r="O44" s="50"/>
      <c r="P44" s="50"/>
      <c r="Q44" s="52"/>
    </row>
    <row r="45" spans="2:17" s="17" customFormat="1" ht="18" customHeight="1" thickBot="1">
      <c r="B45" s="58"/>
      <c r="C45" s="60"/>
      <c r="D45" s="86"/>
      <c r="E45" s="87"/>
      <c r="F45" s="87"/>
      <c r="G45" s="87"/>
      <c r="H45" s="87"/>
      <c r="I45" s="87"/>
      <c r="J45" s="87"/>
      <c r="K45" s="88"/>
      <c r="L45" s="66"/>
      <c r="M45" s="51"/>
      <c r="N45" s="51"/>
      <c r="O45" s="51"/>
      <c r="P45" s="51"/>
      <c r="Q45" s="53"/>
    </row>
    <row r="46" spans="2:17" s="13" customFormat="1" ht="18" customHeight="1">
      <c r="B46" s="67" t="s">
        <v>188</v>
      </c>
      <c r="C46" s="73" t="s">
        <v>18</v>
      </c>
      <c r="D46" s="74" t="s">
        <v>189</v>
      </c>
      <c r="E46" s="75"/>
      <c r="F46" s="75"/>
      <c r="G46" s="75"/>
      <c r="H46" s="75"/>
      <c r="I46" s="75"/>
      <c r="J46" s="75"/>
      <c r="K46" s="76"/>
      <c r="L46" s="80"/>
      <c r="M46" s="81"/>
      <c r="N46" s="81"/>
      <c r="O46" s="81"/>
      <c r="P46" s="81"/>
      <c r="Q46" s="82"/>
    </row>
    <row r="47" spans="2:17" s="17" customFormat="1" ht="18" customHeight="1">
      <c r="B47" s="57"/>
      <c r="C47" s="68"/>
      <c r="D47" s="77"/>
      <c r="E47" s="78"/>
      <c r="F47" s="78"/>
      <c r="G47" s="78"/>
      <c r="H47" s="78"/>
      <c r="I47" s="78"/>
      <c r="J47" s="78"/>
      <c r="K47" s="79"/>
      <c r="L47" s="72"/>
      <c r="M47" s="55"/>
      <c r="N47" s="55"/>
      <c r="O47" s="55"/>
      <c r="P47" s="55"/>
      <c r="Q47" s="56"/>
    </row>
    <row r="48" spans="2:17" s="13" customFormat="1" ht="18" customHeight="1">
      <c r="B48" s="67" t="s">
        <v>190</v>
      </c>
      <c r="C48" s="59" t="s">
        <v>29</v>
      </c>
      <c r="D48" s="61" t="s">
        <v>69</v>
      </c>
      <c r="E48" s="15" t="s">
        <v>301</v>
      </c>
      <c r="F48" s="15" t="s">
        <v>300</v>
      </c>
      <c r="G48" s="15" t="s">
        <v>193</v>
      </c>
      <c r="H48" s="14" t="s">
        <v>398</v>
      </c>
      <c r="I48" s="14" t="s">
        <v>303</v>
      </c>
      <c r="J48" s="70" t="s">
        <v>15</v>
      </c>
      <c r="K48" s="16" t="s">
        <v>194</v>
      </c>
      <c r="L48" s="65"/>
      <c r="M48" s="50">
        <v>6.6</v>
      </c>
      <c r="N48" s="50">
        <v>2.8</v>
      </c>
      <c r="O48" s="50">
        <v>2.1</v>
      </c>
      <c r="P48" s="50">
        <v>2.7</v>
      </c>
      <c r="Q48" s="52">
        <f>M48*70+N48*75+O48*25+P48*45</f>
        <v>846</v>
      </c>
    </row>
    <row r="49" spans="2:17" s="17" customFormat="1" ht="18" customHeight="1">
      <c r="B49" s="57"/>
      <c r="C49" s="68"/>
      <c r="D49" s="69"/>
      <c r="E49" s="21" t="s">
        <v>302</v>
      </c>
      <c r="F49" s="21" t="s">
        <v>299</v>
      </c>
      <c r="G49" s="21" t="s">
        <v>197</v>
      </c>
      <c r="H49" s="21" t="s">
        <v>399</v>
      </c>
      <c r="I49" s="21" t="s">
        <v>400</v>
      </c>
      <c r="J49" s="71"/>
      <c r="K49" s="22" t="s">
        <v>297</v>
      </c>
      <c r="L49" s="72"/>
      <c r="M49" s="55"/>
      <c r="N49" s="55"/>
      <c r="O49" s="55"/>
      <c r="P49" s="55"/>
      <c r="Q49" s="56"/>
    </row>
    <row r="50" spans="2:17" s="13" customFormat="1" ht="20.100000000000001" customHeight="1">
      <c r="B50" s="57" t="s">
        <v>199</v>
      </c>
      <c r="C50" s="59" t="s">
        <v>39</v>
      </c>
      <c r="D50" s="61" t="s">
        <v>215</v>
      </c>
      <c r="E50" s="14" t="s">
        <v>429</v>
      </c>
      <c r="F50" s="14" t="s">
        <v>203</v>
      </c>
      <c r="G50" s="14" t="s">
        <v>202</v>
      </c>
      <c r="H50" s="14" t="s">
        <v>403</v>
      </c>
      <c r="I50" s="14" t="s">
        <v>401</v>
      </c>
      <c r="J50" s="63" t="s">
        <v>204</v>
      </c>
      <c r="K50" s="23" t="s">
        <v>441</v>
      </c>
      <c r="L50" s="65"/>
      <c r="M50" s="50">
        <v>6.7</v>
      </c>
      <c r="N50" s="50">
        <v>2.8</v>
      </c>
      <c r="O50" s="50">
        <v>2</v>
      </c>
      <c r="P50" s="50">
        <v>2.9</v>
      </c>
      <c r="Q50" s="52">
        <f>M50*70+N50*75+O50*25+P50*45</f>
        <v>859.5</v>
      </c>
    </row>
    <row r="51" spans="2:17" s="17" customFormat="1" ht="18" customHeight="1" thickBot="1">
      <c r="B51" s="58"/>
      <c r="C51" s="60"/>
      <c r="D51" s="62"/>
      <c r="E51" s="18" t="s">
        <v>332</v>
      </c>
      <c r="F51" s="18" t="s">
        <v>298</v>
      </c>
      <c r="G51" s="18" t="s">
        <v>206</v>
      </c>
      <c r="H51" s="18" t="s">
        <v>404</v>
      </c>
      <c r="I51" s="18" t="s">
        <v>402</v>
      </c>
      <c r="J51" s="64"/>
      <c r="K51" s="25" t="s">
        <v>442</v>
      </c>
      <c r="L51" s="66"/>
      <c r="M51" s="51"/>
      <c r="N51" s="51"/>
      <c r="O51" s="51"/>
      <c r="P51" s="51"/>
      <c r="Q51" s="53"/>
    </row>
    <row r="52" spans="2:17">
      <c r="B52" s="27" t="s">
        <v>208</v>
      </c>
      <c r="C52" s="28"/>
      <c r="D52" s="28"/>
      <c r="E52" s="28"/>
      <c r="F52" s="28"/>
      <c r="G52" s="28"/>
      <c r="H52" s="28"/>
      <c r="I52" s="29"/>
      <c r="J52" s="29"/>
      <c r="K52" s="29"/>
      <c r="L52" s="29"/>
      <c r="M52" s="30"/>
      <c r="N52" s="30"/>
      <c r="O52" s="30"/>
      <c r="P52" s="30"/>
      <c r="Q52" s="30"/>
    </row>
    <row r="53" spans="2:17" ht="15.6">
      <c r="B53" s="31" t="s">
        <v>211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2:17" ht="15.75" customHeight="1">
      <c r="B54" s="33" t="s">
        <v>431</v>
      </c>
      <c r="C54" s="28"/>
      <c r="D54" s="28"/>
      <c r="E54" s="28"/>
      <c r="F54" s="28"/>
      <c r="G54" s="28"/>
      <c r="H54" s="28"/>
      <c r="I54" s="27" t="s">
        <v>210</v>
      </c>
      <c r="J54" s="34"/>
      <c r="K54" s="34"/>
      <c r="L54" s="34"/>
      <c r="M54" s="54" t="str">
        <f>LEFT(J2,2)</f>
        <v>福豐</v>
      </c>
      <c r="N54" s="54"/>
      <c r="O54" s="54"/>
      <c r="P54" s="54"/>
      <c r="Q54" s="54"/>
    </row>
  </sheetData>
  <mergeCells count="231">
    <mergeCell ref="N50:N51"/>
    <mergeCell ref="O50:O51"/>
    <mergeCell ref="P50:P51"/>
    <mergeCell ref="Q50:Q51"/>
    <mergeCell ref="M54:Q54"/>
    <mergeCell ref="J2:Q4"/>
    <mergeCell ref="N48:N49"/>
    <mergeCell ref="O48:O49"/>
    <mergeCell ref="P48:P49"/>
    <mergeCell ref="Q48:Q49"/>
    <mergeCell ref="Q44:Q45"/>
    <mergeCell ref="P42:P43"/>
    <mergeCell ref="Q42:Q43"/>
    <mergeCell ref="Q40:Q41"/>
    <mergeCell ref="P38:P39"/>
    <mergeCell ref="Q38:Q39"/>
    <mergeCell ref="O40:O41"/>
    <mergeCell ref="P36:P37"/>
    <mergeCell ref="Q36:Q37"/>
    <mergeCell ref="Q34:Q35"/>
    <mergeCell ref="P32:P33"/>
    <mergeCell ref="Q32:Q33"/>
    <mergeCell ref="O34:O35"/>
    <mergeCell ref="P30:P31"/>
    <mergeCell ref="B50:B51"/>
    <mergeCell ref="C50:C51"/>
    <mergeCell ref="D50:D51"/>
    <mergeCell ref="J50:J51"/>
    <mergeCell ref="L50:L51"/>
    <mergeCell ref="M50:M51"/>
    <mergeCell ref="B48:B49"/>
    <mergeCell ref="C48:C49"/>
    <mergeCell ref="D48:D49"/>
    <mergeCell ref="J48:J49"/>
    <mergeCell ref="L48:L49"/>
    <mergeCell ref="M48:M49"/>
    <mergeCell ref="B46:B47"/>
    <mergeCell ref="C46:C47"/>
    <mergeCell ref="D46:K47"/>
    <mergeCell ref="L46:L47"/>
    <mergeCell ref="M46:M47"/>
    <mergeCell ref="N46:N47"/>
    <mergeCell ref="O46:O47"/>
    <mergeCell ref="P46:P47"/>
    <mergeCell ref="Q46:Q47"/>
    <mergeCell ref="B44:B45"/>
    <mergeCell ref="C44:C45"/>
    <mergeCell ref="D44:K45"/>
    <mergeCell ref="L44:L45"/>
    <mergeCell ref="M44:M45"/>
    <mergeCell ref="N44:N45"/>
    <mergeCell ref="O44:O45"/>
    <mergeCell ref="P44:P45"/>
    <mergeCell ref="P40:P41"/>
    <mergeCell ref="B42:B43"/>
    <mergeCell ref="C42:C43"/>
    <mergeCell ref="D42:D43"/>
    <mergeCell ref="J42:J43"/>
    <mergeCell ref="L42:L43"/>
    <mergeCell ref="M42:M43"/>
    <mergeCell ref="N42:N43"/>
    <mergeCell ref="O42:O43"/>
    <mergeCell ref="B40:B41"/>
    <mergeCell ref="C40:C41"/>
    <mergeCell ref="D40:D41"/>
    <mergeCell ref="J40:J41"/>
    <mergeCell ref="L40:L41"/>
    <mergeCell ref="M40:M41"/>
    <mergeCell ref="N40:N41"/>
    <mergeCell ref="P34:P35"/>
    <mergeCell ref="B36:B37"/>
    <mergeCell ref="C36:C37"/>
    <mergeCell ref="D36:D37"/>
    <mergeCell ref="J36:J37"/>
    <mergeCell ref="L36:L37"/>
    <mergeCell ref="M36:M37"/>
    <mergeCell ref="N36:N37"/>
    <mergeCell ref="O36:O37"/>
    <mergeCell ref="B34:B35"/>
    <mergeCell ref="C34:C35"/>
    <mergeCell ref="D34:D35"/>
    <mergeCell ref="J34:J35"/>
    <mergeCell ref="L34:L35"/>
    <mergeCell ref="M34:M35"/>
    <mergeCell ref="N34:N35"/>
    <mergeCell ref="B32:B33"/>
    <mergeCell ref="C32:C33"/>
    <mergeCell ref="D32:D33"/>
    <mergeCell ref="J32:J33"/>
    <mergeCell ref="L32:L33"/>
    <mergeCell ref="M32:M33"/>
    <mergeCell ref="N32:N33"/>
    <mergeCell ref="O32:O33"/>
    <mergeCell ref="B38:B39"/>
    <mergeCell ref="C38:C39"/>
    <mergeCell ref="D38:D39"/>
    <mergeCell ref="J38:J39"/>
    <mergeCell ref="L38:L39"/>
    <mergeCell ref="M38:M39"/>
    <mergeCell ref="N38:N39"/>
    <mergeCell ref="O38:O39"/>
    <mergeCell ref="B30:B31"/>
    <mergeCell ref="C30:C31"/>
    <mergeCell ref="D30:D31"/>
    <mergeCell ref="J30:J31"/>
    <mergeCell ref="L30:L31"/>
    <mergeCell ref="M30:M31"/>
    <mergeCell ref="N30:N31"/>
    <mergeCell ref="O30:O31"/>
    <mergeCell ref="Q30:Q31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2:Q13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H5:I5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B6:B7"/>
    <mergeCell ref="C6:C7"/>
    <mergeCell ref="D6:D7"/>
    <mergeCell ref="J6:J7"/>
    <mergeCell ref="L6:L7"/>
    <mergeCell ref="M6:M7"/>
    <mergeCell ref="N6:N7"/>
    <mergeCell ref="O6:O7"/>
    <mergeCell ref="P8:P9"/>
    <mergeCell ref="Q8:Q9"/>
  </mergeCells>
  <phoneticPr fontId="2" type="noConversion"/>
  <printOptions horizontalCentered="1"/>
  <pageMargins left="0" right="0" top="0.31496062992125984" bottom="0" header="0" footer="0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0472-7397-428A-A65E-4FB8FDDC5C1C}">
  <dimension ref="B1:O54"/>
  <sheetViews>
    <sheetView view="pageBreakPreview" topLeftCell="A37" zoomScaleNormal="100" zoomScaleSheetLayoutView="100" workbookViewId="0">
      <selection activeCell="B2" sqref="B2:O54"/>
    </sheetView>
  </sheetViews>
  <sheetFormatPr defaultColWidth="9" defaultRowHeight="16.2"/>
  <cols>
    <col min="1" max="1" width="1.21875" style="2" customWidth="1"/>
    <col min="2" max="2" width="4.77734375" style="1" customWidth="1"/>
    <col min="3" max="3" width="1.88671875" style="1" customWidth="1"/>
    <col min="4" max="4" width="14.6640625" style="1" customWidth="1"/>
    <col min="5" max="5" width="18" style="1" customWidth="1"/>
    <col min="6" max="7" width="17.44140625" style="1" customWidth="1"/>
    <col min="8" max="8" width="5.6640625" style="1" customWidth="1"/>
    <col min="9" max="9" width="17.6640625" style="1" customWidth="1"/>
    <col min="10" max="10" width="2" style="2" customWidth="1"/>
    <col min="11" max="15" width="1.109375" style="2" customWidth="1"/>
    <col min="16" max="16" width="1" style="2" customWidth="1"/>
    <col min="17" max="16384" width="9" style="2"/>
  </cols>
  <sheetData>
    <row r="1" spans="2:15" ht="8.25" customHeight="1"/>
    <row r="2" spans="2:15" ht="18" customHeight="1">
      <c r="B2" s="3"/>
      <c r="C2" s="3"/>
      <c r="D2" s="3"/>
      <c r="E2" s="3"/>
      <c r="F2" s="3"/>
      <c r="G2" s="3"/>
      <c r="H2" s="3"/>
      <c r="I2" s="101" t="s">
        <v>430</v>
      </c>
      <c r="J2" s="101"/>
      <c r="K2" s="101"/>
      <c r="L2" s="101"/>
      <c r="M2" s="101"/>
      <c r="N2" s="101"/>
      <c r="O2" s="101"/>
    </row>
    <row r="3" spans="2:15" ht="15" customHeight="1">
      <c r="B3" s="3"/>
      <c r="C3" s="3"/>
      <c r="D3" s="3"/>
      <c r="E3" s="3"/>
      <c r="F3" s="3"/>
      <c r="G3" s="3"/>
      <c r="H3" s="3"/>
      <c r="I3" s="101"/>
      <c r="J3" s="101"/>
      <c r="K3" s="101"/>
      <c r="L3" s="101"/>
      <c r="M3" s="101"/>
      <c r="N3" s="101"/>
      <c r="O3" s="101"/>
    </row>
    <row r="4" spans="2:15" ht="15" customHeight="1" thickBot="1">
      <c r="B4" s="4"/>
      <c r="C4" s="4"/>
      <c r="D4" s="5"/>
      <c r="E4" s="5"/>
      <c r="F4" s="5"/>
      <c r="G4" s="5"/>
      <c r="H4" s="5"/>
      <c r="I4" s="102"/>
      <c r="J4" s="101"/>
      <c r="K4" s="101"/>
      <c r="L4" s="101"/>
      <c r="M4" s="101"/>
      <c r="N4" s="101"/>
      <c r="O4" s="101"/>
    </row>
    <row r="5" spans="2:15" s="13" customFormat="1" ht="25.5" customHeight="1" thickBot="1">
      <c r="B5" s="6" t="s">
        <v>0</v>
      </c>
      <c r="C5" s="7" t="s">
        <v>1</v>
      </c>
      <c r="D5" s="8" t="s">
        <v>2</v>
      </c>
      <c r="E5" s="8" t="s">
        <v>3</v>
      </c>
      <c r="F5" s="103" t="s">
        <v>4</v>
      </c>
      <c r="G5" s="103"/>
      <c r="H5" s="8" t="s">
        <v>5</v>
      </c>
      <c r="I5" s="9" t="s">
        <v>6</v>
      </c>
      <c r="J5" s="10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12" t="s">
        <v>12</v>
      </c>
    </row>
    <row r="6" spans="2:15" s="17" customFormat="1" ht="18" customHeight="1" thickTop="1">
      <c r="B6" s="67" t="s">
        <v>17</v>
      </c>
      <c r="C6" s="96" t="s">
        <v>18</v>
      </c>
      <c r="D6" s="134" t="s">
        <v>14</v>
      </c>
      <c r="E6" s="41" t="s">
        <v>19</v>
      </c>
      <c r="F6" s="41" t="s">
        <v>20</v>
      </c>
      <c r="G6" s="41" t="s">
        <v>21</v>
      </c>
      <c r="H6" s="139" t="s">
        <v>22</v>
      </c>
      <c r="I6" s="42" t="s">
        <v>23</v>
      </c>
      <c r="J6" s="140"/>
      <c r="K6" s="136">
        <v>6.5</v>
      </c>
      <c r="L6" s="136">
        <v>2.8</v>
      </c>
      <c r="M6" s="136">
        <v>2.1</v>
      </c>
      <c r="N6" s="136">
        <v>2.9</v>
      </c>
      <c r="O6" s="137">
        <f>K6*70+L6*75+M6*25+N6*45</f>
        <v>848</v>
      </c>
    </row>
    <row r="7" spans="2:15" s="17" customFormat="1" ht="18" customHeight="1">
      <c r="B7" s="57"/>
      <c r="C7" s="68"/>
      <c r="D7" s="116"/>
      <c r="E7" s="43" t="s">
        <v>24</v>
      </c>
      <c r="F7" s="43" t="s">
        <v>25</v>
      </c>
      <c r="G7" s="43" t="s">
        <v>26</v>
      </c>
      <c r="H7" s="117"/>
      <c r="I7" s="44" t="s">
        <v>27</v>
      </c>
      <c r="J7" s="118"/>
      <c r="K7" s="108"/>
      <c r="L7" s="108"/>
      <c r="M7" s="108"/>
      <c r="N7" s="108"/>
      <c r="O7" s="109"/>
    </row>
    <row r="8" spans="2:15" s="17" customFormat="1" ht="18" customHeight="1">
      <c r="B8" s="57" t="s">
        <v>28</v>
      </c>
      <c r="C8" s="59" t="s">
        <v>29</v>
      </c>
      <c r="D8" s="110" t="s">
        <v>30</v>
      </c>
      <c r="E8" s="41" t="s">
        <v>31</v>
      </c>
      <c r="F8" s="41" t="s">
        <v>32</v>
      </c>
      <c r="G8" s="41" t="s">
        <v>33</v>
      </c>
      <c r="H8" s="112" t="s">
        <v>15</v>
      </c>
      <c r="I8" s="42" t="s">
        <v>34</v>
      </c>
      <c r="J8" s="114"/>
      <c r="K8" s="104">
        <v>6.7</v>
      </c>
      <c r="L8" s="104">
        <v>2.6</v>
      </c>
      <c r="M8" s="104">
        <v>2.1</v>
      </c>
      <c r="N8" s="104">
        <v>2.7</v>
      </c>
      <c r="O8" s="106">
        <f>K8*70+L8*75+M8*25+N8*45</f>
        <v>838</v>
      </c>
    </row>
    <row r="9" spans="2:15" s="17" customFormat="1" ht="18" customHeight="1">
      <c r="B9" s="57"/>
      <c r="C9" s="68"/>
      <c r="D9" s="116"/>
      <c r="E9" s="43" t="s">
        <v>434</v>
      </c>
      <c r="F9" s="43" t="s">
        <v>35</v>
      </c>
      <c r="G9" s="43" t="s">
        <v>36</v>
      </c>
      <c r="H9" s="117"/>
      <c r="I9" s="44" t="s">
        <v>37</v>
      </c>
      <c r="J9" s="118"/>
      <c r="K9" s="108"/>
      <c r="L9" s="108"/>
      <c r="M9" s="108"/>
      <c r="N9" s="108"/>
      <c r="O9" s="109"/>
    </row>
    <row r="10" spans="2:15" s="13" customFormat="1" ht="20.100000000000001" customHeight="1">
      <c r="B10" s="57" t="s">
        <v>38</v>
      </c>
      <c r="C10" s="96" t="s">
        <v>39</v>
      </c>
      <c r="D10" s="110" t="s">
        <v>358</v>
      </c>
      <c r="E10" s="45" t="s">
        <v>40</v>
      </c>
      <c r="F10" s="41" t="s">
        <v>356</v>
      </c>
      <c r="G10" s="41" t="s">
        <v>41</v>
      </c>
      <c r="H10" s="139" t="s">
        <v>42</v>
      </c>
      <c r="I10" s="45" t="s">
        <v>43</v>
      </c>
      <c r="J10" s="140"/>
      <c r="K10" s="136">
        <v>6.9</v>
      </c>
      <c r="L10" s="136">
        <v>2.8</v>
      </c>
      <c r="M10" s="136">
        <v>2</v>
      </c>
      <c r="N10" s="136">
        <v>2.6</v>
      </c>
      <c r="O10" s="137">
        <f>K10*70+L10*75+M10*25+N10*45</f>
        <v>860</v>
      </c>
    </row>
    <row r="11" spans="2:15" s="17" customFormat="1" ht="18" customHeight="1">
      <c r="B11" s="57"/>
      <c r="C11" s="68"/>
      <c r="D11" s="116"/>
      <c r="E11" s="43" t="s">
        <v>44</v>
      </c>
      <c r="F11" s="43" t="s">
        <v>357</v>
      </c>
      <c r="G11" s="43" t="s">
        <v>45</v>
      </c>
      <c r="H11" s="117"/>
      <c r="I11" s="43" t="s">
        <v>46</v>
      </c>
      <c r="J11" s="118"/>
      <c r="K11" s="108"/>
      <c r="L11" s="108"/>
      <c r="M11" s="108"/>
      <c r="N11" s="108"/>
      <c r="O11" s="109"/>
    </row>
    <row r="12" spans="2:15" s="13" customFormat="1" ht="18" customHeight="1">
      <c r="B12" s="57" t="s">
        <v>47</v>
      </c>
      <c r="C12" s="59" t="s">
        <v>48</v>
      </c>
      <c r="D12" s="110" t="s">
        <v>14</v>
      </c>
      <c r="E12" s="41" t="s">
        <v>49</v>
      </c>
      <c r="F12" s="41" t="s">
        <v>50</v>
      </c>
      <c r="G12" s="41" t="s">
        <v>51</v>
      </c>
      <c r="H12" s="112" t="s">
        <v>52</v>
      </c>
      <c r="I12" s="42" t="s">
        <v>53</v>
      </c>
      <c r="J12" s="114"/>
      <c r="K12" s="104">
        <v>6.7</v>
      </c>
      <c r="L12" s="104">
        <v>2.6</v>
      </c>
      <c r="M12" s="104">
        <v>2.2000000000000002</v>
      </c>
      <c r="N12" s="104">
        <v>2.7</v>
      </c>
      <c r="O12" s="106">
        <f>K12*70+L12*75+M12*25+N12*45</f>
        <v>840.5</v>
      </c>
    </row>
    <row r="13" spans="2:15" s="17" customFormat="1" ht="18" customHeight="1">
      <c r="B13" s="57"/>
      <c r="C13" s="68"/>
      <c r="D13" s="116"/>
      <c r="E13" s="43" t="s">
        <v>54</v>
      </c>
      <c r="F13" s="43" t="s">
        <v>55</v>
      </c>
      <c r="G13" s="43" t="s">
        <v>56</v>
      </c>
      <c r="H13" s="117"/>
      <c r="I13" s="44" t="s">
        <v>57</v>
      </c>
      <c r="J13" s="118"/>
      <c r="K13" s="108"/>
      <c r="L13" s="108"/>
      <c r="M13" s="108"/>
      <c r="N13" s="108"/>
      <c r="O13" s="109"/>
    </row>
    <row r="14" spans="2:15" s="13" customFormat="1" ht="18" customHeight="1">
      <c r="B14" s="57" t="s">
        <v>58</v>
      </c>
      <c r="C14" s="59" t="s">
        <v>13</v>
      </c>
      <c r="D14" s="110" t="s">
        <v>59</v>
      </c>
      <c r="E14" s="41" t="s">
        <v>60</v>
      </c>
      <c r="F14" s="45" t="s">
        <v>359</v>
      </c>
      <c r="G14" s="45" t="s">
        <v>61</v>
      </c>
      <c r="H14" s="112" t="s">
        <v>15</v>
      </c>
      <c r="I14" s="42" t="s">
        <v>62</v>
      </c>
      <c r="J14" s="114"/>
      <c r="K14" s="104">
        <v>6.5</v>
      </c>
      <c r="L14" s="104">
        <v>2.7</v>
      </c>
      <c r="M14" s="104">
        <v>2.2000000000000002</v>
      </c>
      <c r="N14" s="104">
        <v>2.7</v>
      </c>
      <c r="O14" s="106">
        <f>K14*70+L14*75+M14*25+N14*45</f>
        <v>834</v>
      </c>
    </row>
    <row r="15" spans="2:15" s="17" customFormat="1" ht="18" customHeight="1" thickBot="1">
      <c r="B15" s="58"/>
      <c r="C15" s="60"/>
      <c r="D15" s="111"/>
      <c r="E15" s="46" t="s">
        <v>64</v>
      </c>
      <c r="F15" s="46" t="s">
        <v>360</v>
      </c>
      <c r="G15" s="46" t="s">
        <v>65</v>
      </c>
      <c r="H15" s="113"/>
      <c r="I15" s="47" t="s">
        <v>66</v>
      </c>
      <c r="J15" s="115"/>
      <c r="K15" s="105"/>
      <c r="L15" s="105"/>
      <c r="M15" s="105"/>
      <c r="N15" s="105"/>
      <c r="O15" s="107"/>
    </row>
    <row r="16" spans="2:15" s="13" customFormat="1" ht="18" customHeight="1">
      <c r="B16" s="67" t="s">
        <v>68</v>
      </c>
      <c r="C16" s="96" t="s">
        <v>18</v>
      </c>
      <c r="D16" s="138" t="s">
        <v>69</v>
      </c>
      <c r="E16" s="41" t="s">
        <v>435</v>
      </c>
      <c r="F16" s="41" t="s">
        <v>70</v>
      </c>
      <c r="G16" s="45" t="s">
        <v>71</v>
      </c>
      <c r="H16" s="139" t="s">
        <v>22</v>
      </c>
      <c r="I16" s="45" t="s">
        <v>72</v>
      </c>
      <c r="J16" s="140"/>
      <c r="K16" s="136">
        <v>6.7</v>
      </c>
      <c r="L16" s="136">
        <v>2.6</v>
      </c>
      <c r="M16" s="136">
        <v>2.2000000000000002</v>
      </c>
      <c r="N16" s="136">
        <v>2.7</v>
      </c>
      <c r="O16" s="137">
        <f>K16*70+L16*75+M16*25+N16*45</f>
        <v>840.5</v>
      </c>
    </row>
    <row r="17" spans="2:15" s="17" customFormat="1" ht="18" customHeight="1">
      <c r="B17" s="57"/>
      <c r="C17" s="68"/>
      <c r="D17" s="116"/>
      <c r="E17" s="43" t="s">
        <v>438</v>
      </c>
      <c r="F17" s="43" t="s">
        <v>73</v>
      </c>
      <c r="G17" s="43" t="s">
        <v>74</v>
      </c>
      <c r="H17" s="117"/>
      <c r="I17" s="43" t="s">
        <v>75</v>
      </c>
      <c r="J17" s="118"/>
      <c r="K17" s="108"/>
      <c r="L17" s="108"/>
      <c r="M17" s="108"/>
      <c r="N17" s="108"/>
      <c r="O17" s="109"/>
    </row>
    <row r="18" spans="2:15" s="13" customFormat="1" ht="18" customHeight="1">
      <c r="B18" s="67" t="s">
        <v>76</v>
      </c>
      <c r="C18" s="59" t="s">
        <v>29</v>
      </c>
      <c r="D18" s="110" t="s">
        <v>14</v>
      </c>
      <c r="E18" s="45" t="s">
        <v>77</v>
      </c>
      <c r="F18" s="41" t="s">
        <v>78</v>
      </c>
      <c r="G18" s="45" t="s">
        <v>79</v>
      </c>
      <c r="H18" s="112" t="s">
        <v>15</v>
      </c>
      <c r="I18" s="42" t="s">
        <v>80</v>
      </c>
      <c r="J18" s="114"/>
      <c r="K18" s="104">
        <v>6.7</v>
      </c>
      <c r="L18" s="104">
        <v>2.6</v>
      </c>
      <c r="M18" s="104">
        <v>2.2000000000000002</v>
      </c>
      <c r="N18" s="104">
        <v>2.7</v>
      </c>
      <c r="O18" s="106">
        <f>K18*70+L18*75+M18*25+N18*45</f>
        <v>840.5</v>
      </c>
    </row>
    <row r="19" spans="2:15" s="17" customFormat="1" ht="18" customHeight="1">
      <c r="B19" s="57"/>
      <c r="C19" s="68"/>
      <c r="D19" s="116"/>
      <c r="E19" s="43" t="s">
        <v>81</v>
      </c>
      <c r="F19" s="43" t="s">
        <v>361</v>
      </c>
      <c r="G19" s="43" t="s">
        <v>82</v>
      </c>
      <c r="H19" s="117"/>
      <c r="I19" s="44" t="s">
        <v>83</v>
      </c>
      <c r="J19" s="118"/>
      <c r="K19" s="108"/>
      <c r="L19" s="108"/>
      <c r="M19" s="108"/>
      <c r="N19" s="108"/>
      <c r="O19" s="109"/>
    </row>
    <row r="20" spans="2:15" s="13" customFormat="1" ht="20.100000000000001" customHeight="1">
      <c r="B20" s="67" t="s">
        <v>84</v>
      </c>
      <c r="C20" s="59" t="s">
        <v>39</v>
      </c>
      <c r="D20" s="110" t="s">
        <v>85</v>
      </c>
      <c r="E20" s="41" t="s">
        <v>436</v>
      </c>
      <c r="F20" s="41" t="s">
        <v>86</v>
      </c>
      <c r="G20" s="41" t="s">
        <v>87</v>
      </c>
      <c r="H20" s="112" t="s">
        <v>88</v>
      </c>
      <c r="I20" s="41" t="s">
        <v>63</v>
      </c>
      <c r="J20" s="114"/>
      <c r="K20" s="104">
        <v>6.6</v>
      </c>
      <c r="L20" s="104">
        <v>2.7</v>
      </c>
      <c r="M20" s="104">
        <v>2</v>
      </c>
      <c r="N20" s="104">
        <v>2.9</v>
      </c>
      <c r="O20" s="106">
        <f>K20*70+L20*75+M20*25+N20*45</f>
        <v>845</v>
      </c>
    </row>
    <row r="21" spans="2:15" s="17" customFormat="1" ht="18" customHeight="1">
      <c r="B21" s="57"/>
      <c r="C21" s="68"/>
      <c r="D21" s="116"/>
      <c r="E21" s="43" t="s">
        <v>437</v>
      </c>
      <c r="F21" s="43" t="s">
        <v>89</v>
      </c>
      <c r="G21" s="43" t="s">
        <v>90</v>
      </c>
      <c r="H21" s="117"/>
      <c r="I21" s="43" t="s">
        <v>67</v>
      </c>
      <c r="J21" s="118"/>
      <c r="K21" s="108"/>
      <c r="L21" s="108"/>
      <c r="M21" s="108"/>
      <c r="N21" s="108"/>
      <c r="O21" s="109"/>
    </row>
    <row r="22" spans="2:15" s="13" customFormat="1" ht="18" customHeight="1">
      <c r="B22" s="67" t="s">
        <v>91</v>
      </c>
      <c r="C22" s="59" t="s">
        <v>48</v>
      </c>
      <c r="D22" s="110" t="s">
        <v>92</v>
      </c>
      <c r="E22" s="45" t="s">
        <v>93</v>
      </c>
      <c r="F22" s="45" t="s">
        <v>94</v>
      </c>
      <c r="G22" s="41" t="s">
        <v>95</v>
      </c>
      <c r="H22" s="112" t="s">
        <v>15</v>
      </c>
      <c r="I22" s="42" t="s">
        <v>96</v>
      </c>
      <c r="J22" s="114"/>
      <c r="K22" s="104">
        <v>6.5</v>
      </c>
      <c r="L22" s="104">
        <v>2.7</v>
      </c>
      <c r="M22" s="104">
        <v>2.1</v>
      </c>
      <c r="N22" s="104">
        <v>2.8</v>
      </c>
      <c r="O22" s="106">
        <f>K22*70+L22*75+M22*25+N22*45</f>
        <v>836</v>
      </c>
    </row>
    <row r="23" spans="2:15" s="17" customFormat="1" ht="18" customHeight="1">
      <c r="B23" s="57"/>
      <c r="C23" s="68"/>
      <c r="D23" s="116"/>
      <c r="E23" s="43" t="s">
        <v>97</v>
      </c>
      <c r="F23" s="48" t="s">
        <v>362</v>
      </c>
      <c r="G23" s="43" t="s">
        <v>98</v>
      </c>
      <c r="H23" s="117"/>
      <c r="I23" s="44" t="s">
        <v>99</v>
      </c>
      <c r="J23" s="118"/>
      <c r="K23" s="108"/>
      <c r="L23" s="108"/>
      <c r="M23" s="108"/>
      <c r="N23" s="108"/>
      <c r="O23" s="109"/>
    </row>
    <row r="24" spans="2:15" s="13" customFormat="1" ht="18" customHeight="1">
      <c r="B24" s="57" t="s">
        <v>100</v>
      </c>
      <c r="C24" s="59" t="s">
        <v>13</v>
      </c>
      <c r="D24" s="110" t="s">
        <v>14</v>
      </c>
      <c r="E24" s="45" t="s">
        <v>101</v>
      </c>
      <c r="F24" s="45" t="s">
        <v>102</v>
      </c>
      <c r="G24" s="41" t="s">
        <v>103</v>
      </c>
      <c r="H24" s="112" t="s">
        <v>15</v>
      </c>
      <c r="I24" s="42" t="s">
        <v>104</v>
      </c>
      <c r="J24" s="114"/>
      <c r="K24" s="104">
        <v>6.6</v>
      </c>
      <c r="L24" s="104">
        <v>2.6</v>
      </c>
      <c r="M24" s="104">
        <v>2.2000000000000002</v>
      </c>
      <c r="N24" s="104">
        <v>2.7</v>
      </c>
      <c r="O24" s="106">
        <f>K24*70+L24*75+M24*25+N24*45</f>
        <v>833.5</v>
      </c>
    </row>
    <row r="25" spans="2:15" s="17" customFormat="1" ht="18" customHeight="1" thickBot="1">
      <c r="B25" s="58"/>
      <c r="C25" s="60"/>
      <c r="D25" s="111"/>
      <c r="E25" s="46" t="s">
        <v>105</v>
      </c>
      <c r="F25" s="46" t="s">
        <v>106</v>
      </c>
      <c r="G25" s="46" t="s">
        <v>107</v>
      </c>
      <c r="H25" s="113"/>
      <c r="I25" s="47" t="s">
        <v>108</v>
      </c>
      <c r="J25" s="115"/>
      <c r="K25" s="105"/>
      <c r="L25" s="105"/>
      <c r="M25" s="105"/>
      <c r="N25" s="105"/>
      <c r="O25" s="107"/>
    </row>
    <row r="26" spans="2:15" s="17" customFormat="1" ht="18" customHeight="1">
      <c r="B26" s="67" t="s">
        <v>109</v>
      </c>
      <c r="C26" s="96" t="s">
        <v>18</v>
      </c>
      <c r="D26" s="138" t="s">
        <v>14</v>
      </c>
      <c r="E26" s="41" t="s">
        <v>110</v>
      </c>
      <c r="F26" s="41" t="s">
        <v>111</v>
      </c>
      <c r="G26" s="41" t="s">
        <v>363</v>
      </c>
      <c r="H26" s="139" t="s">
        <v>22</v>
      </c>
      <c r="I26" s="45" t="s">
        <v>112</v>
      </c>
      <c r="J26" s="140"/>
      <c r="K26" s="136">
        <v>6.7</v>
      </c>
      <c r="L26" s="136">
        <v>2.6</v>
      </c>
      <c r="M26" s="136">
        <v>2.2000000000000002</v>
      </c>
      <c r="N26" s="136">
        <v>2.7</v>
      </c>
      <c r="O26" s="137">
        <f>K26*70+L26*75+M26*25+N26*45</f>
        <v>840.5</v>
      </c>
    </row>
    <row r="27" spans="2:15" s="17" customFormat="1" ht="18" customHeight="1">
      <c r="B27" s="57"/>
      <c r="C27" s="68"/>
      <c r="D27" s="116"/>
      <c r="E27" s="43" t="s">
        <v>113</v>
      </c>
      <c r="F27" s="43" t="s">
        <v>114</v>
      </c>
      <c r="G27" s="43" t="s">
        <v>364</v>
      </c>
      <c r="H27" s="117"/>
      <c r="I27" s="43" t="s">
        <v>115</v>
      </c>
      <c r="J27" s="118"/>
      <c r="K27" s="108"/>
      <c r="L27" s="108"/>
      <c r="M27" s="108"/>
      <c r="N27" s="108"/>
      <c r="O27" s="109"/>
    </row>
    <row r="28" spans="2:15" s="17" customFormat="1" ht="18" customHeight="1">
      <c r="B28" s="67" t="s">
        <v>116</v>
      </c>
      <c r="C28" s="59" t="s">
        <v>29</v>
      </c>
      <c r="D28" s="110" t="s">
        <v>117</v>
      </c>
      <c r="E28" s="45" t="s">
        <v>142</v>
      </c>
      <c r="F28" s="41" t="s">
        <v>118</v>
      </c>
      <c r="G28" s="45" t="s">
        <v>119</v>
      </c>
      <c r="H28" s="112" t="s">
        <v>15</v>
      </c>
      <c r="I28" s="42" t="s">
        <v>120</v>
      </c>
      <c r="J28" s="114"/>
      <c r="K28" s="104">
        <v>6.7</v>
      </c>
      <c r="L28" s="104">
        <v>2.6</v>
      </c>
      <c r="M28" s="104">
        <v>2.2000000000000002</v>
      </c>
      <c r="N28" s="104">
        <v>2.7</v>
      </c>
      <c r="O28" s="106">
        <f>K28*70+L28*75+M28*25+N28*45</f>
        <v>840.5</v>
      </c>
    </row>
    <row r="29" spans="2:15" s="17" customFormat="1" ht="18" customHeight="1">
      <c r="B29" s="57"/>
      <c r="C29" s="68"/>
      <c r="D29" s="116"/>
      <c r="E29" s="43" t="s">
        <v>146</v>
      </c>
      <c r="F29" s="43" t="s">
        <v>365</v>
      </c>
      <c r="G29" s="43" t="s">
        <v>121</v>
      </c>
      <c r="H29" s="117"/>
      <c r="I29" s="44" t="s">
        <v>122</v>
      </c>
      <c r="J29" s="118"/>
      <c r="K29" s="108"/>
      <c r="L29" s="108"/>
      <c r="M29" s="108"/>
      <c r="N29" s="108"/>
      <c r="O29" s="109"/>
    </row>
    <row r="30" spans="2:15" s="17" customFormat="1" ht="18" customHeight="1">
      <c r="B30" s="67" t="s">
        <v>123</v>
      </c>
      <c r="C30" s="59" t="s">
        <v>39</v>
      </c>
      <c r="D30" s="110" t="s">
        <v>124</v>
      </c>
      <c r="E30" s="41" t="s">
        <v>125</v>
      </c>
      <c r="F30" s="41" t="s">
        <v>126</v>
      </c>
      <c r="G30" s="41" t="s">
        <v>127</v>
      </c>
      <c r="H30" s="112" t="s">
        <v>88</v>
      </c>
      <c r="I30" s="49" t="s">
        <v>128</v>
      </c>
      <c r="J30" s="114"/>
      <c r="K30" s="104">
        <v>6.6</v>
      </c>
      <c r="L30" s="104">
        <v>2.7</v>
      </c>
      <c r="M30" s="104">
        <v>2</v>
      </c>
      <c r="N30" s="104">
        <v>2.9</v>
      </c>
      <c r="O30" s="106">
        <f>K30*70+L30*75+M30*25+N30*45</f>
        <v>845</v>
      </c>
    </row>
    <row r="31" spans="2:15" s="17" customFormat="1" ht="18" customHeight="1">
      <c r="B31" s="57"/>
      <c r="C31" s="68"/>
      <c r="D31" s="116"/>
      <c r="E31" s="43" t="s">
        <v>129</v>
      </c>
      <c r="F31" s="43" t="s">
        <v>130</v>
      </c>
      <c r="G31" s="43" t="s">
        <v>131</v>
      </c>
      <c r="H31" s="117"/>
      <c r="I31" s="43" t="s">
        <v>132</v>
      </c>
      <c r="J31" s="118"/>
      <c r="K31" s="108"/>
      <c r="L31" s="108"/>
      <c r="M31" s="108"/>
      <c r="N31" s="108"/>
      <c r="O31" s="109"/>
    </row>
    <row r="32" spans="2:15" s="17" customFormat="1" ht="18" customHeight="1">
      <c r="B32" s="67" t="s">
        <v>133</v>
      </c>
      <c r="C32" s="59" t="s">
        <v>48</v>
      </c>
      <c r="D32" s="110" t="s">
        <v>14</v>
      </c>
      <c r="E32" s="45" t="s">
        <v>134</v>
      </c>
      <c r="F32" s="45" t="s">
        <v>135</v>
      </c>
      <c r="G32" s="41" t="s">
        <v>136</v>
      </c>
      <c r="H32" s="112" t="s">
        <v>15</v>
      </c>
      <c r="I32" s="42" t="s">
        <v>137</v>
      </c>
      <c r="J32" s="114"/>
      <c r="K32" s="104">
        <v>6.5</v>
      </c>
      <c r="L32" s="104">
        <v>2.7</v>
      </c>
      <c r="M32" s="104">
        <v>2.1</v>
      </c>
      <c r="N32" s="104">
        <v>2.8</v>
      </c>
      <c r="O32" s="106">
        <f>K32*70+L32*75+M32*25+N32*45</f>
        <v>836</v>
      </c>
    </row>
    <row r="33" spans="2:15" s="17" customFormat="1" ht="18" customHeight="1">
      <c r="B33" s="57"/>
      <c r="C33" s="68"/>
      <c r="D33" s="116"/>
      <c r="E33" s="43" t="s">
        <v>440</v>
      </c>
      <c r="F33" s="48" t="s">
        <v>138</v>
      </c>
      <c r="G33" s="43" t="s">
        <v>16</v>
      </c>
      <c r="H33" s="117"/>
      <c r="I33" s="44" t="s">
        <v>139</v>
      </c>
      <c r="J33" s="118"/>
      <c r="K33" s="108"/>
      <c r="L33" s="108"/>
      <c r="M33" s="108"/>
      <c r="N33" s="108"/>
      <c r="O33" s="109"/>
    </row>
    <row r="34" spans="2:15" s="17" customFormat="1" ht="18" customHeight="1">
      <c r="B34" s="57" t="s">
        <v>140</v>
      </c>
      <c r="C34" s="92" t="s">
        <v>13</v>
      </c>
      <c r="D34" s="110" t="s">
        <v>141</v>
      </c>
      <c r="E34" s="45" t="s">
        <v>432</v>
      </c>
      <c r="F34" s="45" t="s">
        <v>143</v>
      </c>
      <c r="G34" s="41" t="s">
        <v>144</v>
      </c>
      <c r="H34" s="112" t="s">
        <v>15</v>
      </c>
      <c r="I34" s="42" t="s">
        <v>145</v>
      </c>
      <c r="J34" s="114" t="s">
        <v>443</v>
      </c>
      <c r="K34" s="104">
        <v>6.6</v>
      </c>
      <c r="L34" s="104">
        <v>2.6</v>
      </c>
      <c r="M34" s="104">
        <v>2.2000000000000002</v>
      </c>
      <c r="N34" s="104">
        <v>2.7</v>
      </c>
      <c r="O34" s="106">
        <f>K34*70+L34*75+M34*25+N34*45</f>
        <v>833.5</v>
      </c>
    </row>
    <row r="35" spans="2:15" s="17" customFormat="1" ht="18" customHeight="1" thickBot="1">
      <c r="B35" s="58"/>
      <c r="C35" s="93"/>
      <c r="D35" s="111"/>
      <c r="E35" s="46" t="s">
        <v>433</v>
      </c>
      <c r="F35" s="46" t="s">
        <v>147</v>
      </c>
      <c r="G35" s="46" t="s">
        <v>148</v>
      </c>
      <c r="H35" s="113"/>
      <c r="I35" s="47" t="s">
        <v>149</v>
      </c>
      <c r="J35" s="115"/>
      <c r="K35" s="105"/>
      <c r="L35" s="105"/>
      <c r="M35" s="105"/>
      <c r="N35" s="105"/>
      <c r="O35" s="107"/>
    </row>
    <row r="36" spans="2:15" s="17" customFormat="1" ht="18" customHeight="1">
      <c r="B36" s="67" t="s">
        <v>150</v>
      </c>
      <c r="C36" s="73" t="s">
        <v>18</v>
      </c>
      <c r="D36" s="134" t="s">
        <v>151</v>
      </c>
      <c r="E36" s="45" t="s">
        <v>152</v>
      </c>
      <c r="F36" s="41" t="s">
        <v>153</v>
      </c>
      <c r="G36" s="45" t="s">
        <v>154</v>
      </c>
      <c r="H36" s="135" t="s">
        <v>22</v>
      </c>
      <c r="I36" s="45" t="s">
        <v>155</v>
      </c>
      <c r="J36" s="125"/>
      <c r="K36" s="126">
        <v>6.5</v>
      </c>
      <c r="L36" s="126">
        <v>2.6</v>
      </c>
      <c r="M36" s="126">
        <v>2.1</v>
      </c>
      <c r="N36" s="126">
        <v>2.7</v>
      </c>
      <c r="O36" s="127">
        <f>K36*70+L36*75+M36*25+N36*45</f>
        <v>824</v>
      </c>
    </row>
    <row r="37" spans="2:15" s="17" customFormat="1" ht="18" customHeight="1">
      <c r="B37" s="57"/>
      <c r="C37" s="68"/>
      <c r="D37" s="116"/>
      <c r="E37" s="43" t="s">
        <v>129</v>
      </c>
      <c r="F37" s="43" t="s">
        <v>156</v>
      </c>
      <c r="G37" s="43" t="s">
        <v>157</v>
      </c>
      <c r="H37" s="117"/>
      <c r="I37" s="43" t="s">
        <v>158</v>
      </c>
      <c r="J37" s="118"/>
      <c r="K37" s="108"/>
      <c r="L37" s="108"/>
      <c r="M37" s="108"/>
      <c r="N37" s="108"/>
      <c r="O37" s="109"/>
    </row>
    <row r="38" spans="2:15" s="17" customFormat="1" ht="18" customHeight="1">
      <c r="B38" s="67" t="s">
        <v>159</v>
      </c>
      <c r="C38" s="59" t="s">
        <v>29</v>
      </c>
      <c r="D38" s="110" t="s">
        <v>14</v>
      </c>
      <c r="E38" s="41" t="s">
        <v>160</v>
      </c>
      <c r="F38" s="41" t="s">
        <v>161</v>
      </c>
      <c r="G38" s="41" t="s">
        <v>162</v>
      </c>
      <c r="H38" s="112" t="s">
        <v>15</v>
      </c>
      <c r="I38" s="45" t="s">
        <v>163</v>
      </c>
      <c r="J38" s="114"/>
      <c r="K38" s="104">
        <v>6.6</v>
      </c>
      <c r="L38" s="104">
        <v>2.6</v>
      </c>
      <c r="M38" s="104">
        <v>2.2000000000000002</v>
      </c>
      <c r="N38" s="104">
        <v>2.5</v>
      </c>
      <c r="O38" s="106">
        <f>K38*70+L38*75+M38*25+N38*45</f>
        <v>824.5</v>
      </c>
    </row>
    <row r="39" spans="2:15" s="17" customFormat="1" ht="18" customHeight="1">
      <c r="B39" s="57"/>
      <c r="C39" s="68"/>
      <c r="D39" s="116"/>
      <c r="E39" s="43" t="s">
        <v>439</v>
      </c>
      <c r="F39" s="43" t="s">
        <v>164</v>
      </c>
      <c r="G39" s="43" t="s">
        <v>165</v>
      </c>
      <c r="H39" s="117"/>
      <c r="I39" s="43" t="s">
        <v>166</v>
      </c>
      <c r="J39" s="118"/>
      <c r="K39" s="108"/>
      <c r="L39" s="108"/>
      <c r="M39" s="108"/>
      <c r="N39" s="108"/>
      <c r="O39" s="109"/>
    </row>
    <row r="40" spans="2:15" s="17" customFormat="1" ht="20.100000000000001" customHeight="1">
      <c r="B40" s="67" t="s">
        <v>167</v>
      </c>
      <c r="C40" s="59" t="s">
        <v>39</v>
      </c>
      <c r="D40" s="110" t="s">
        <v>168</v>
      </c>
      <c r="E40" s="41" t="s">
        <v>169</v>
      </c>
      <c r="F40" s="45" t="s">
        <v>170</v>
      </c>
      <c r="G40" s="41" t="s">
        <v>171</v>
      </c>
      <c r="H40" s="112" t="s">
        <v>172</v>
      </c>
      <c r="I40" s="41" t="s">
        <v>173</v>
      </c>
      <c r="J40" s="114"/>
      <c r="K40" s="104">
        <v>6.7</v>
      </c>
      <c r="L40" s="104">
        <v>2.8</v>
      </c>
      <c r="M40" s="104">
        <v>2</v>
      </c>
      <c r="N40" s="104">
        <v>2.8</v>
      </c>
      <c r="O40" s="106">
        <f>K40*70+L40*75+M40*25+N40*45</f>
        <v>855</v>
      </c>
    </row>
    <row r="41" spans="2:15" s="17" customFormat="1" ht="18" customHeight="1">
      <c r="B41" s="57"/>
      <c r="C41" s="68"/>
      <c r="D41" s="116"/>
      <c r="E41" s="43" t="s">
        <v>174</v>
      </c>
      <c r="F41" s="43" t="s">
        <v>366</v>
      </c>
      <c r="G41" s="43" t="s">
        <v>175</v>
      </c>
      <c r="H41" s="117"/>
      <c r="I41" s="43" t="s">
        <v>176</v>
      </c>
      <c r="J41" s="118"/>
      <c r="K41" s="108"/>
      <c r="L41" s="108"/>
      <c r="M41" s="108"/>
      <c r="N41" s="108"/>
      <c r="O41" s="109"/>
    </row>
    <row r="42" spans="2:15" s="17" customFormat="1" ht="18" customHeight="1">
      <c r="B42" s="67" t="s">
        <v>177</v>
      </c>
      <c r="C42" s="59" t="s">
        <v>48</v>
      </c>
      <c r="D42" s="110" t="s">
        <v>178</v>
      </c>
      <c r="E42" s="41" t="s">
        <v>179</v>
      </c>
      <c r="F42" s="41" t="s">
        <v>180</v>
      </c>
      <c r="G42" s="41" t="s">
        <v>181</v>
      </c>
      <c r="H42" s="112" t="s">
        <v>15</v>
      </c>
      <c r="I42" s="41" t="s">
        <v>182</v>
      </c>
      <c r="J42" s="114"/>
      <c r="K42" s="104">
        <v>6.6</v>
      </c>
      <c r="L42" s="104">
        <v>2.7</v>
      </c>
      <c r="M42" s="104">
        <v>2.1</v>
      </c>
      <c r="N42" s="104">
        <v>2.7</v>
      </c>
      <c r="O42" s="106">
        <f>K42*70+L42*75+M42*25+N42*45</f>
        <v>838.5</v>
      </c>
    </row>
    <row r="43" spans="2:15" s="17" customFormat="1" ht="18" customHeight="1">
      <c r="B43" s="57"/>
      <c r="C43" s="68"/>
      <c r="D43" s="116"/>
      <c r="E43" s="43" t="s">
        <v>183</v>
      </c>
      <c r="F43" s="43" t="s">
        <v>184</v>
      </c>
      <c r="G43" s="43" t="s">
        <v>367</v>
      </c>
      <c r="H43" s="117"/>
      <c r="I43" s="43" t="s">
        <v>185</v>
      </c>
      <c r="J43" s="118"/>
      <c r="K43" s="108"/>
      <c r="L43" s="108"/>
      <c r="M43" s="108"/>
      <c r="N43" s="108"/>
      <c r="O43" s="109"/>
    </row>
    <row r="44" spans="2:15" s="17" customFormat="1" ht="9.75" customHeight="1">
      <c r="B44" s="57" t="s">
        <v>186</v>
      </c>
      <c r="C44" s="59" t="s">
        <v>13</v>
      </c>
      <c r="D44" s="128" t="s">
        <v>187</v>
      </c>
      <c r="E44" s="129"/>
      <c r="F44" s="129"/>
      <c r="G44" s="129"/>
      <c r="H44" s="129"/>
      <c r="I44" s="130"/>
      <c r="J44" s="114"/>
      <c r="K44" s="104"/>
      <c r="L44" s="104"/>
      <c r="M44" s="104"/>
      <c r="N44" s="104"/>
      <c r="O44" s="106"/>
    </row>
    <row r="45" spans="2:15" s="17" customFormat="1" ht="9.75" customHeight="1" thickBot="1">
      <c r="B45" s="58"/>
      <c r="C45" s="60"/>
      <c r="D45" s="131"/>
      <c r="E45" s="132"/>
      <c r="F45" s="132"/>
      <c r="G45" s="132"/>
      <c r="H45" s="132"/>
      <c r="I45" s="133"/>
      <c r="J45" s="115"/>
      <c r="K45" s="105"/>
      <c r="L45" s="105"/>
      <c r="M45" s="105"/>
      <c r="N45" s="105"/>
      <c r="O45" s="107"/>
    </row>
    <row r="46" spans="2:15" s="13" customFormat="1" ht="9.75" customHeight="1">
      <c r="B46" s="67" t="s">
        <v>188</v>
      </c>
      <c r="C46" s="73" t="s">
        <v>18</v>
      </c>
      <c r="D46" s="119" t="s">
        <v>189</v>
      </c>
      <c r="E46" s="120"/>
      <c r="F46" s="120"/>
      <c r="G46" s="120"/>
      <c r="H46" s="120"/>
      <c r="I46" s="121"/>
      <c r="J46" s="125"/>
      <c r="K46" s="126"/>
      <c r="L46" s="126"/>
      <c r="M46" s="126"/>
      <c r="N46" s="126"/>
      <c r="O46" s="127"/>
    </row>
    <row r="47" spans="2:15" s="17" customFormat="1" ht="9.75" customHeight="1">
      <c r="B47" s="57"/>
      <c r="C47" s="68"/>
      <c r="D47" s="122"/>
      <c r="E47" s="123"/>
      <c r="F47" s="123"/>
      <c r="G47" s="123"/>
      <c r="H47" s="123"/>
      <c r="I47" s="124"/>
      <c r="J47" s="118"/>
      <c r="K47" s="108"/>
      <c r="L47" s="108"/>
      <c r="M47" s="108"/>
      <c r="N47" s="108"/>
      <c r="O47" s="109"/>
    </row>
    <row r="48" spans="2:15" s="13" customFormat="1" ht="18" customHeight="1">
      <c r="B48" s="67" t="s">
        <v>190</v>
      </c>
      <c r="C48" s="59" t="s">
        <v>29</v>
      </c>
      <c r="D48" s="110" t="s">
        <v>69</v>
      </c>
      <c r="E48" s="41" t="s">
        <v>191</v>
      </c>
      <c r="F48" s="45" t="s">
        <v>192</v>
      </c>
      <c r="G48" s="41" t="s">
        <v>193</v>
      </c>
      <c r="H48" s="112" t="s">
        <v>15</v>
      </c>
      <c r="I48" s="42" t="s">
        <v>194</v>
      </c>
      <c r="J48" s="114"/>
      <c r="K48" s="104">
        <v>6.6</v>
      </c>
      <c r="L48" s="104">
        <v>2.8</v>
      </c>
      <c r="M48" s="104">
        <v>2.1</v>
      </c>
      <c r="N48" s="104">
        <v>2.7</v>
      </c>
      <c r="O48" s="106">
        <f>K48*70+L48*75+M48*25+N48*45</f>
        <v>846</v>
      </c>
    </row>
    <row r="49" spans="2:15" s="17" customFormat="1" ht="18" customHeight="1">
      <c r="B49" s="57"/>
      <c r="C49" s="68"/>
      <c r="D49" s="116"/>
      <c r="E49" s="43" t="s">
        <v>195</v>
      </c>
      <c r="F49" s="43" t="s">
        <v>196</v>
      </c>
      <c r="G49" s="43" t="s">
        <v>197</v>
      </c>
      <c r="H49" s="117"/>
      <c r="I49" s="44" t="s">
        <v>198</v>
      </c>
      <c r="J49" s="118"/>
      <c r="K49" s="108"/>
      <c r="L49" s="108"/>
      <c r="M49" s="108"/>
      <c r="N49" s="108"/>
      <c r="O49" s="109"/>
    </row>
    <row r="50" spans="2:15" s="13" customFormat="1" ht="20.100000000000001" customHeight="1">
      <c r="B50" s="57" t="s">
        <v>199</v>
      </c>
      <c r="C50" s="59" t="s">
        <v>39</v>
      </c>
      <c r="D50" s="110" t="s">
        <v>200</v>
      </c>
      <c r="E50" s="45" t="s">
        <v>201</v>
      </c>
      <c r="F50" s="45" t="s">
        <v>202</v>
      </c>
      <c r="G50" s="45" t="s">
        <v>203</v>
      </c>
      <c r="H50" s="112" t="s">
        <v>204</v>
      </c>
      <c r="I50" s="45" t="s">
        <v>441</v>
      </c>
      <c r="J50" s="114"/>
      <c r="K50" s="104">
        <v>6.7</v>
      </c>
      <c r="L50" s="104">
        <v>2.8</v>
      </c>
      <c r="M50" s="104">
        <v>2</v>
      </c>
      <c r="N50" s="104">
        <v>2.9</v>
      </c>
      <c r="O50" s="106">
        <f>K50*70+L50*75+M50*25+N50*45</f>
        <v>859.5</v>
      </c>
    </row>
    <row r="51" spans="2:15" s="17" customFormat="1" ht="18" customHeight="1" thickBot="1">
      <c r="B51" s="58"/>
      <c r="C51" s="60"/>
      <c r="D51" s="111"/>
      <c r="E51" s="46" t="s">
        <v>205</v>
      </c>
      <c r="F51" s="46" t="s">
        <v>206</v>
      </c>
      <c r="G51" s="46" t="s">
        <v>207</v>
      </c>
      <c r="H51" s="113"/>
      <c r="I51" s="46" t="s">
        <v>442</v>
      </c>
      <c r="J51" s="115"/>
      <c r="K51" s="105"/>
      <c r="L51" s="105"/>
      <c r="M51" s="105"/>
      <c r="N51" s="105"/>
      <c r="O51" s="107"/>
    </row>
    <row r="52" spans="2:15">
      <c r="B52" s="27" t="s">
        <v>208</v>
      </c>
      <c r="C52" s="28"/>
      <c r="D52" s="28"/>
      <c r="E52" s="28"/>
      <c r="F52" s="28"/>
      <c r="G52" s="29"/>
      <c r="H52" s="29"/>
      <c r="I52" s="29"/>
      <c r="J52" s="29"/>
      <c r="K52" s="30"/>
      <c r="L52" s="30"/>
      <c r="M52" s="30"/>
      <c r="N52" s="30"/>
      <c r="O52" s="30"/>
    </row>
    <row r="53" spans="2:15" ht="15.6">
      <c r="B53" s="31" t="s">
        <v>209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2:15" ht="15.75" customHeight="1">
      <c r="B54" s="33" t="s">
        <v>431</v>
      </c>
      <c r="C54" s="28"/>
      <c r="D54" s="28"/>
      <c r="E54" s="28"/>
      <c r="F54" s="28"/>
      <c r="G54" s="27" t="s">
        <v>210</v>
      </c>
      <c r="H54" s="34"/>
      <c r="I54" s="34"/>
      <c r="J54" s="34"/>
      <c r="K54" s="54" t="str">
        <f>LEFT(I2,2)</f>
        <v>福豐</v>
      </c>
      <c r="L54" s="54"/>
      <c r="M54" s="54"/>
      <c r="N54" s="54"/>
      <c r="O54" s="54"/>
    </row>
  </sheetData>
  <mergeCells count="231"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0:O41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42:O43"/>
    <mergeCell ref="B44:B45"/>
    <mergeCell ref="C44:C45"/>
    <mergeCell ref="D44:I45"/>
    <mergeCell ref="J44:J45"/>
    <mergeCell ref="K44:K45"/>
    <mergeCell ref="L44:L45"/>
    <mergeCell ref="M44:M45"/>
    <mergeCell ref="N44:N45"/>
    <mergeCell ref="O44:O45"/>
    <mergeCell ref="B46:B47"/>
    <mergeCell ref="C46:C47"/>
    <mergeCell ref="D46:I47"/>
    <mergeCell ref="J46:J47"/>
    <mergeCell ref="K46:K47"/>
    <mergeCell ref="L46:L47"/>
    <mergeCell ref="M46:M47"/>
    <mergeCell ref="N46:N47"/>
    <mergeCell ref="O46:O47"/>
    <mergeCell ref="B50:B51"/>
    <mergeCell ref="C50:C51"/>
    <mergeCell ref="D50:D51"/>
    <mergeCell ref="H50:H51"/>
    <mergeCell ref="J50:J51"/>
    <mergeCell ref="K50:K51"/>
    <mergeCell ref="B48:B49"/>
    <mergeCell ref="C48:C49"/>
    <mergeCell ref="D48:D49"/>
    <mergeCell ref="H48:H49"/>
    <mergeCell ref="J48:J49"/>
    <mergeCell ref="K48:K49"/>
    <mergeCell ref="L50:L51"/>
    <mergeCell ref="M50:M51"/>
    <mergeCell ref="N50:N51"/>
    <mergeCell ref="O50:O51"/>
    <mergeCell ref="K54:O54"/>
    <mergeCell ref="L48:L49"/>
    <mergeCell ref="M48:M49"/>
    <mergeCell ref="N48:N49"/>
    <mergeCell ref="O48:O49"/>
  </mergeCells>
  <phoneticPr fontId="2" type="noConversion"/>
  <printOptions horizontalCentered="1"/>
  <pageMargins left="0" right="0" top="0.31496062992125984" bottom="0" header="0" footer="0"/>
  <pageSetup paperSize="9" scale="9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2C9A-462A-423C-9BFC-B6719BA2A4C5}">
  <sheetPr>
    <pageSetUpPr fitToPage="1"/>
  </sheetPr>
  <dimension ref="B1:Q54"/>
  <sheetViews>
    <sheetView tabSelected="1" view="pageBreakPreview" topLeftCell="A37" zoomScale="115" zoomScaleNormal="100" zoomScaleSheetLayoutView="115" workbookViewId="0">
      <selection activeCell="B2" sqref="B2:Q54"/>
    </sheetView>
  </sheetViews>
  <sheetFormatPr defaultColWidth="9" defaultRowHeight="16.2"/>
  <cols>
    <col min="1" max="1" width="1.21875" style="2" customWidth="1"/>
    <col min="2" max="2" width="4.77734375" style="1" customWidth="1"/>
    <col min="3" max="3" width="1.88671875" style="1" customWidth="1"/>
    <col min="4" max="4" width="11" style="1" customWidth="1"/>
    <col min="5" max="5" width="16.6640625" style="1" customWidth="1"/>
    <col min="6" max="9" width="14.21875" style="1" customWidth="1"/>
    <col min="10" max="10" width="5.6640625" style="1" customWidth="1"/>
    <col min="11" max="11" width="15" style="1" customWidth="1"/>
    <col min="12" max="12" width="2" style="2" customWidth="1"/>
    <col min="13" max="17" width="1.109375" style="2" customWidth="1"/>
    <col min="18" max="18" width="1" style="2" customWidth="1"/>
    <col min="19" max="16384" width="9" style="2"/>
  </cols>
  <sheetData>
    <row r="1" spans="2:17" ht="8.25" customHeight="1"/>
    <row r="2" spans="2:17" ht="18" customHeight="1">
      <c r="B2" s="3"/>
      <c r="C2" s="3"/>
      <c r="D2" s="3"/>
      <c r="E2" s="3"/>
      <c r="F2" s="3"/>
      <c r="G2" s="3"/>
      <c r="H2" s="3"/>
      <c r="I2" s="3"/>
      <c r="J2" s="101" t="s">
        <v>430</v>
      </c>
      <c r="K2" s="101"/>
      <c r="L2" s="101"/>
      <c r="M2" s="101"/>
      <c r="N2" s="101"/>
      <c r="O2" s="101"/>
      <c r="P2" s="101"/>
      <c r="Q2" s="101"/>
    </row>
    <row r="3" spans="2:17" ht="15" customHeight="1">
      <c r="B3" s="3"/>
      <c r="C3" s="3"/>
      <c r="D3" s="3"/>
      <c r="E3" s="3"/>
      <c r="F3" s="3"/>
      <c r="G3" s="3"/>
      <c r="H3" s="3"/>
      <c r="I3" s="3"/>
      <c r="J3" s="101"/>
      <c r="K3" s="101"/>
      <c r="L3" s="101"/>
      <c r="M3" s="101"/>
      <c r="N3" s="101"/>
      <c r="O3" s="101"/>
      <c r="P3" s="101"/>
      <c r="Q3" s="101"/>
    </row>
    <row r="4" spans="2:17" ht="15" customHeight="1" thickBot="1">
      <c r="B4" s="4"/>
      <c r="C4" s="4"/>
      <c r="D4" s="5"/>
      <c r="E4" s="5"/>
      <c r="F4" s="5"/>
      <c r="G4" s="5"/>
      <c r="H4" s="5"/>
      <c r="I4" s="5"/>
      <c r="J4" s="102"/>
      <c r="K4" s="102"/>
      <c r="L4" s="102"/>
      <c r="M4" s="102"/>
      <c r="N4" s="102"/>
      <c r="O4" s="102"/>
      <c r="P4" s="102"/>
      <c r="Q4" s="102"/>
    </row>
    <row r="5" spans="2:17" s="13" customFormat="1" ht="25.5" customHeight="1" thickBot="1">
      <c r="B5" s="6" t="s">
        <v>0</v>
      </c>
      <c r="C5" s="7" t="s">
        <v>1</v>
      </c>
      <c r="D5" s="8" t="s">
        <v>2</v>
      </c>
      <c r="E5" s="8" t="s">
        <v>3</v>
      </c>
      <c r="F5" s="8"/>
      <c r="G5" s="8"/>
      <c r="H5" s="103" t="s">
        <v>4</v>
      </c>
      <c r="I5" s="103"/>
      <c r="J5" s="8" t="s">
        <v>5</v>
      </c>
      <c r="K5" s="9" t="s">
        <v>6</v>
      </c>
      <c r="L5" s="10" t="s">
        <v>7</v>
      </c>
      <c r="M5" s="11" t="s">
        <v>8</v>
      </c>
      <c r="N5" s="11" t="s">
        <v>9</v>
      </c>
      <c r="O5" s="11" t="s">
        <v>10</v>
      </c>
      <c r="P5" s="11" t="s">
        <v>11</v>
      </c>
      <c r="Q5" s="12" t="s">
        <v>12</v>
      </c>
    </row>
    <row r="6" spans="2:17" s="17" customFormat="1" ht="18" customHeight="1" thickTop="1">
      <c r="B6" s="67" t="s">
        <v>17</v>
      </c>
      <c r="C6" s="96" t="s">
        <v>18</v>
      </c>
      <c r="D6" s="134" t="s">
        <v>14</v>
      </c>
      <c r="E6" s="41" t="s">
        <v>411</v>
      </c>
      <c r="F6" s="41" t="s">
        <v>21</v>
      </c>
      <c r="G6" s="41" t="s">
        <v>308</v>
      </c>
      <c r="H6" s="41" t="s">
        <v>304</v>
      </c>
      <c r="I6" s="41" t="s">
        <v>306</v>
      </c>
      <c r="J6" s="139" t="s">
        <v>22</v>
      </c>
      <c r="K6" s="42" t="s">
        <v>218</v>
      </c>
      <c r="L6" s="140"/>
      <c r="M6" s="136">
        <v>6.5</v>
      </c>
      <c r="N6" s="136">
        <v>2.8</v>
      </c>
      <c r="O6" s="136">
        <v>2.1</v>
      </c>
      <c r="P6" s="136">
        <v>2.9</v>
      </c>
      <c r="Q6" s="137">
        <f>M6*70+N6*75+O6*25+P6*45</f>
        <v>848</v>
      </c>
    </row>
    <row r="7" spans="2:17" s="17" customFormat="1" ht="18" customHeight="1">
      <c r="B7" s="57"/>
      <c r="C7" s="68"/>
      <c r="D7" s="116"/>
      <c r="E7" s="43" t="s">
        <v>410</v>
      </c>
      <c r="F7" s="43" t="s">
        <v>260</v>
      </c>
      <c r="G7" s="43" t="s">
        <v>309</v>
      </c>
      <c r="H7" s="43" t="s">
        <v>305</v>
      </c>
      <c r="I7" s="43" t="s">
        <v>307</v>
      </c>
      <c r="J7" s="117"/>
      <c r="K7" s="44" t="s">
        <v>219</v>
      </c>
      <c r="L7" s="118"/>
      <c r="M7" s="108"/>
      <c r="N7" s="108"/>
      <c r="O7" s="108"/>
      <c r="P7" s="108"/>
      <c r="Q7" s="109"/>
    </row>
    <row r="8" spans="2:17" s="17" customFormat="1" ht="18" customHeight="1">
      <c r="B8" s="57" t="s">
        <v>28</v>
      </c>
      <c r="C8" s="59" t="s">
        <v>29</v>
      </c>
      <c r="D8" s="110" t="s">
        <v>30</v>
      </c>
      <c r="E8" s="41" t="s">
        <v>222</v>
      </c>
      <c r="F8" s="41" t="s">
        <v>319</v>
      </c>
      <c r="G8" s="41" t="s">
        <v>312</v>
      </c>
      <c r="H8" s="41" t="s">
        <v>32</v>
      </c>
      <c r="I8" s="41" t="s">
        <v>316</v>
      </c>
      <c r="J8" s="112" t="s">
        <v>15</v>
      </c>
      <c r="K8" s="42" t="s">
        <v>34</v>
      </c>
      <c r="L8" s="114"/>
      <c r="M8" s="104">
        <v>6.7</v>
      </c>
      <c r="N8" s="104">
        <v>2.6</v>
      </c>
      <c r="O8" s="104">
        <v>2.1</v>
      </c>
      <c r="P8" s="104">
        <v>2.7</v>
      </c>
      <c r="Q8" s="106">
        <f>M8*70+N8*75+O8*25+P8*45</f>
        <v>838</v>
      </c>
    </row>
    <row r="9" spans="2:17" s="17" customFormat="1" ht="18" customHeight="1">
      <c r="B9" s="57"/>
      <c r="C9" s="68"/>
      <c r="D9" s="116"/>
      <c r="E9" s="43" t="s">
        <v>223</v>
      </c>
      <c r="F9" s="43" t="s">
        <v>318</v>
      </c>
      <c r="G9" s="43" t="s">
        <v>217</v>
      </c>
      <c r="H9" s="43" t="s">
        <v>216</v>
      </c>
      <c r="I9" s="43" t="s">
        <v>317</v>
      </c>
      <c r="J9" s="117"/>
      <c r="K9" s="44" t="s">
        <v>37</v>
      </c>
      <c r="L9" s="118"/>
      <c r="M9" s="108"/>
      <c r="N9" s="108"/>
      <c r="O9" s="108"/>
      <c r="P9" s="108"/>
      <c r="Q9" s="109"/>
    </row>
    <row r="10" spans="2:17" s="13" customFormat="1" ht="20.100000000000001" customHeight="1">
      <c r="B10" s="57" t="s">
        <v>38</v>
      </c>
      <c r="C10" s="96" t="s">
        <v>39</v>
      </c>
      <c r="D10" s="110" t="s">
        <v>374</v>
      </c>
      <c r="E10" s="45" t="s">
        <v>412</v>
      </c>
      <c r="F10" s="41" t="s">
        <v>220</v>
      </c>
      <c r="G10" s="41" t="s">
        <v>41</v>
      </c>
      <c r="H10" s="41" t="s">
        <v>313</v>
      </c>
      <c r="I10" s="41" t="s">
        <v>320</v>
      </c>
      <c r="J10" s="139" t="s">
        <v>42</v>
      </c>
      <c r="K10" s="45" t="s">
        <v>43</v>
      </c>
      <c r="L10" s="140"/>
      <c r="M10" s="136">
        <v>6.9</v>
      </c>
      <c r="N10" s="136">
        <v>2.8</v>
      </c>
      <c r="O10" s="136">
        <v>2</v>
      </c>
      <c r="P10" s="136">
        <v>2.6</v>
      </c>
      <c r="Q10" s="137">
        <f>M10*70+N10*75+O10*25+P10*45</f>
        <v>860</v>
      </c>
    </row>
    <row r="11" spans="2:17" s="17" customFormat="1" ht="18" customHeight="1">
      <c r="B11" s="57"/>
      <c r="C11" s="68"/>
      <c r="D11" s="116"/>
      <c r="E11" s="43" t="s">
        <v>413</v>
      </c>
      <c r="F11" s="43" t="s">
        <v>221</v>
      </c>
      <c r="G11" s="43" t="s">
        <v>414</v>
      </c>
      <c r="H11" s="43" t="s">
        <v>415</v>
      </c>
      <c r="I11" s="43" t="s">
        <v>321</v>
      </c>
      <c r="J11" s="117"/>
      <c r="K11" s="43" t="s">
        <v>46</v>
      </c>
      <c r="L11" s="118"/>
      <c r="M11" s="108"/>
      <c r="N11" s="108"/>
      <c r="O11" s="108"/>
      <c r="P11" s="108"/>
      <c r="Q11" s="109"/>
    </row>
    <row r="12" spans="2:17" s="13" customFormat="1" ht="18" customHeight="1">
      <c r="B12" s="57" t="s">
        <v>47</v>
      </c>
      <c r="C12" s="59" t="s">
        <v>48</v>
      </c>
      <c r="D12" s="110" t="s">
        <v>14</v>
      </c>
      <c r="E12" s="41" t="s">
        <v>310</v>
      </c>
      <c r="F12" s="41" t="s">
        <v>50</v>
      </c>
      <c r="G12" s="41" t="s">
        <v>224</v>
      </c>
      <c r="H12" s="41" t="s">
        <v>314</v>
      </c>
      <c r="I12" s="41" t="s">
        <v>416</v>
      </c>
      <c r="J12" s="112" t="s">
        <v>52</v>
      </c>
      <c r="K12" s="42" t="s">
        <v>226</v>
      </c>
      <c r="L12" s="114"/>
      <c r="M12" s="104">
        <v>6.7</v>
      </c>
      <c r="N12" s="104">
        <v>2.6</v>
      </c>
      <c r="O12" s="104">
        <v>2.2000000000000002</v>
      </c>
      <c r="P12" s="104">
        <v>2.7</v>
      </c>
      <c r="Q12" s="106">
        <f>M12*70+N12*75+O12*25+P12*45</f>
        <v>840.5</v>
      </c>
    </row>
    <row r="13" spans="2:17" s="17" customFormat="1" ht="18" customHeight="1">
      <c r="B13" s="57"/>
      <c r="C13" s="68"/>
      <c r="D13" s="116"/>
      <c r="E13" s="43" t="s">
        <v>311</v>
      </c>
      <c r="F13" s="43" t="s">
        <v>324</v>
      </c>
      <c r="G13" s="43" t="s">
        <v>225</v>
      </c>
      <c r="H13" s="43" t="s">
        <v>315</v>
      </c>
      <c r="I13" s="43" t="s">
        <v>325</v>
      </c>
      <c r="J13" s="117"/>
      <c r="K13" s="44" t="s">
        <v>227</v>
      </c>
      <c r="L13" s="118"/>
      <c r="M13" s="108"/>
      <c r="N13" s="108"/>
      <c r="O13" s="108"/>
      <c r="P13" s="108"/>
      <c r="Q13" s="109"/>
    </row>
    <row r="14" spans="2:17" s="13" customFormat="1" ht="18" customHeight="1">
      <c r="B14" s="57" t="s">
        <v>58</v>
      </c>
      <c r="C14" s="59" t="s">
        <v>13</v>
      </c>
      <c r="D14" s="110" t="s">
        <v>59</v>
      </c>
      <c r="E14" s="41" t="s">
        <v>230</v>
      </c>
      <c r="F14" s="45" t="s">
        <v>232</v>
      </c>
      <c r="G14" s="45" t="s">
        <v>61</v>
      </c>
      <c r="H14" s="45" t="s">
        <v>322</v>
      </c>
      <c r="I14" s="45" t="s">
        <v>326</v>
      </c>
      <c r="J14" s="112" t="s">
        <v>15</v>
      </c>
      <c r="K14" s="42" t="s">
        <v>228</v>
      </c>
      <c r="L14" s="114"/>
      <c r="M14" s="104">
        <v>6.5</v>
      </c>
      <c r="N14" s="104">
        <v>2.7</v>
      </c>
      <c r="O14" s="104">
        <v>2.2000000000000002</v>
      </c>
      <c r="P14" s="104">
        <v>2.7</v>
      </c>
      <c r="Q14" s="106">
        <f>M14*70+N14*75+O14*25+P14*45</f>
        <v>834</v>
      </c>
    </row>
    <row r="15" spans="2:17" s="17" customFormat="1" ht="18" customHeight="1" thickBot="1">
      <c r="B15" s="58"/>
      <c r="C15" s="60"/>
      <c r="D15" s="111"/>
      <c r="E15" s="46" t="s">
        <v>231</v>
      </c>
      <c r="F15" s="46" t="s">
        <v>233</v>
      </c>
      <c r="G15" s="46" t="s">
        <v>65</v>
      </c>
      <c r="H15" s="46" t="s">
        <v>323</v>
      </c>
      <c r="I15" s="46" t="s">
        <v>327</v>
      </c>
      <c r="J15" s="113"/>
      <c r="K15" s="47" t="s">
        <v>229</v>
      </c>
      <c r="L15" s="115"/>
      <c r="M15" s="105"/>
      <c r="N15" s="105"/>
      <c r="O15" s="105"/>
      <c r="P15" s="105"/>
      <c r="Q15" s="107"/>
    </row>
    <row r="16" spans="2:17" s="13" customFormat="1" ht="18" customHeight="1">
      <c r="B16" s="67" t="s">
        <v>68</v>
      </c>
      <c r="C16" s="96" t="s">
        <v>18</v>
      </c>
      <c r="D16" s="138" t="s">
        <v>69</v>
      </c>
      <c r="E16" s="41" t="s">
        <v>263</v>
      </c>
      <c r="F16" s="41" t="s">
        <v>237</v>
      </c>
      <c r="G16" s="45" t="s">
        <v>234</v>
      </c>
      <c r="H16" s="41" t="s">
        <v>418</v>
      </c>
      <c r="I16" s="45" t="s">
        <v>330</v>
      </c>
      <c r="J16" s="139" t="s">
        <v>22</v>
      </c>
      <c r="K16" s="45" t="s">
        <v>235</v>
      </c>
      <c r="L16" s="140"/>
      <c r="M16" s="136">
        <v>6.7</v>
      </c>
      <c r="N16" s="136">
        <v>2.6</v>
      </c>
      <c r="O16" s="136">
        <v>2.2000000000000002</v>
      </c>
      <c r="P16" s="136">
        <v>2.7</v>
      </c>
      <c r="Q16" s="137">
        <f>M16*70+N16*75+O16*25+P16*45</f>
        <v>840.5</v>
      </c>
    </row>
    <row r="17" spans="2:17" s="17" customFormat="1" ht="18" customHeight="1">
      <c r="B17" s="57"/>
      <c r="C17" s="68"/>
      <c r="D17" s="116"/>
      <c r="E17" s="43" t="s">
        <v>262</v>
      </c>
      <c r="F17" s="43" t="s">
        <v>417</v>
      </c>
      <c r="G17" s="43" t="s">
        <v>74</v>
      </c>
      <c r="H17" s="43" t="s">
        <v>419</v>
      </c>
      <c r="I17" s="43" t="s">
        <v>331</v>
      </c>
      <c r="J17" s="117"/>
      <c r="K17" s="43" t="s">
        <v>236</v>
      </c>
      <c r="L17" s="118"/>
      <c r="M17" s="108"/>
      <c r="N17" s="108"/>
      <c r="O17" s="108"/>
      <c r="P17" s="108"/>
      <c r="Q17" s="109"/>
    </row>
    <row r="18" spans="2:17" s="13" customFormat="1" ht="18" customHeight="1">
      <c r="B18" s="67" t="s">
        <v>76</v>
      </c>
      <c r="C18" s="59" t="s">
        <v>29</v>
      </c>
      <c r="D18" s="110" t="s">
        <v>14</v>
      </c>
      <c r="E18" s="45" t="s">
        <v>338</v>
      </c>
      <c r="F18" s="41" t="s">
        <v>238</v>
      </c>
      <c r="G18" s="45" t="s">
        <v>241</v>
      </c>
      <c r="H18" s="41" t="s">
        <v>328</v>
      </c>
      <c r="I18" s="41" t="s">
        <v>420</v>
      </c>
      <c r="J18" s="112" t="s">
        <v>15</v>
      </c>
      <c r="K18" s="42" t="s">
        <v>242</v>
      </c>
      <c r="L18" s="114"/>
      <c r="M18" s="104">
        <v>6.7</v>
      </c>
      <c r="N18" s="104">
        <v>2.6</v>
      </c>
      <c r="O18" s="104">
        <v>2.2000000000000002</v>
      </c>
      <c r="P18" s="104">
        <v>2.7</v>
      </c>
      <c r="Q18" s="106">
        <f>M18*70+N18*75+O18*25+P18*45</f>
        <v>840.5</v>
      </c>
    </row>
    <row r="19" spans="2:17" s="17" customFormat="1" ht="18" customHeight="1">
      <c r="B19" s="57"/>
      <c r="C19" s="68"/>
      <c r="D19" s="116"/>
      <c r="E19" s="43" t="s">
        <v>240</v>
      </c>
      <c r="F19" s="43" t="s">
        <v>239</v>
      </c>
      <c r="G19" s="43" t="s">
        <v>422</v>
      </c>
      <c r="H19" s="43" t="s">
        <v>329</v>
      </c>
      <c r="I19" s="43" t="s">
        <v>421</v>
      </c>
      <c r="J19" s="117"/>
      <c r="K19" s="44" t="s">
        <v>243</v>
      </c>
      <c r="L19" s="118"/>
      <c r="M19" s="108"/>
      <c r="N19" s="108"/>
      <c r="O19" s="108"/>
      <c r="P19" s="108"/>
      <c r="Q19" s="109"/>
    </row>
    <row r="20" spans="2:17" s="13" customFormat="1" ht="20.100000000000001" customHeight="1">
      <c r="B20" s="67" t="s">
        <v>84</v>
      </c>
      <c r="C20" s="59" t="s">
        <v>39</v>
      </c>
      <c r="D20" s="110" t="s">
        <v>212</v>
      </c>
      <c r="E20" s="41" t="s">
        <v>244</v>
      </c>
      <c r="F20" s="41" t="s">
        <v>86</v>
      </c>
      <c r="G20" s="41" t="s">
        <v>87</v>
      </c>
      <c r="H20" s="41" t="s">
        <v>333</v>
      </c>
      <c r="I20" s="41" t="s">
        <v>335</v>
      </c>
      <c r="J20" s="112" t="s">
        <v>88</v>
      </c>
      <c r="K20" s="41" t="s">
        <v>63</v>
      </c>
      <c r="L20" s="114"/>
      <c r="M20" s="104">
        <v>6.6</v>
      </c>
      <c r="N20" s="104">
        <v>2.7</v>
      </c>
      <c r="O20" s="104">
        <v>2</v>
      </c>
      <c r="P20" s="104">
        <v>2.9</v>
      </c>
      <c r="Q20" s="106">
        <f>M20*70+N20*75+O20*25+P20*45</f>
        <v>845</v>
      </c>
    </row>
    <row r="21" spans="2:17" s="17" customFormat="1" ht="18" customHeight="1">
      <c r="B21" s="57"/>
      <c r="C21" s="68"/>
      <c r="D21" s="116"/>
      <c r="E21" s="43" t="s">
        <v>245</v>
      </c>
      <c r="F21" s="43" t="s">
        <v>89</v>
      </c>
      <c r="G21" s="43" t="s">
        <v>90</v>
      </c>
      <c r="H21" s="43" t="s">
        <v>334</v>
      </c>
      <c r="I21" s="43" t="s">
        <v>336</v>
      </c>
      <c r="J21" s="117"/>
      <c r="K21" s="43" t="s">
        <v>67</v>
      </c>
      <c r="L21" s="118"/>
      <c r="M21" s="108"/>
      <c r="N21" s="108"/>
      <c r="O21" s="108"/>
      <c r="P21" s="108"/>
      <c r="Q21" s="109"/>
    </row>
    <row r="22" spans="2:17" s="13" customFormat="1" ht="18" customHeight="1">
      <c r="B22" s="67" t="s">
        <v>91</v>
      </c>
      <c r="C22" s="59" t="s">
        <v>48</v>
      </c>
      <c r="D22" s="110" t="s">
        <v>92</v>
      </c>
      <c r="E22" s="45" t="s">
        <v>341</v>
      </c>
      <c r="F22" s="41" t="s">
        <v>246</v>
      </c>
      <c r="G22" s="45" t="s">
        <v>94</v>
      </c>
      <c r="H22" s="45" t="s">
        <v>339</v>
      </c>
      <c r="I22" s="41" t="s">
        <v>344</v>
      </c>
      <c r="J22" s="112" t="s">
        <v>15</v>
      </c>
      <c r="K22" s="42" t="s">
        <v>248</v>
      </c>
      <c r="L22" s="114"/>
      <c r="M22" s="104">
        <v>6.5</v>
      </c>
      <c r="N22" s="104">
        <v>2.7</v>
      </c>
      <c r="O22" s="104">
        <v>2.1</v>
      </c>
      <c r="P22" s="104">
        <v>2.8</v>
      </c>
      <c r="Q22" s="106">
        <f>M22*70+N22*75+O22*25+P22*45</f>
        <v>836</v>
      </c>
    </row>
    <row r="23" spans="2:17" s="17" customFormat="1" ht="18" customHeight="1">
      <c r="B23" s="57"/>
      <c r="C23" s="68"/>
      <c r="D23" s="116"/>
      <c r="E23" s="43" t="s">
        <v>337</v>
      </c>
      <c r="F23" s="43" t="s">
        <v>98</v>
      </c>
      <c r="G23" s="43" t="s">
        <v>249</v>
      </c>
      <c r="H23" s="48" t="s">
        <v>340</v>
      </c>
      <c r="I23" s="43" t="s">
        <v>345</v>
      </c>
      <c r="J23" s="117"/>
      <c r="K23" s="44" t="s">
        <v>247</v>
      </c>
      <c r="L23" s="118"/>
      <c r="M23" s="108"/>
      <c r="N23" s="108"/>
      <c r="O23" s="108"/>
      <c r="P23" s="108"/>
      <c r="Q23" s="109"/>
    </row>
    <row r="24" spans="2:17" s="13" customFormat="1" ht="18" customHeight="1">
      <c r="B24" s="57" t="s">
        <v>100</v>
      </c>
      <c r="C24" s="59" t="s">
        <v>13</v>
      </c>
      <c r="D24" s="110" t="s">
        <v>14</v>
      </c>
      <c r="E24" s="45" t="s">
        <v>423</v>
      </c>
      <c r="F24" s="45" t="s">
        <v>250</v>
      </c>
      <c r="G24" s="41" t="s">
        <v>103</v>
      </c>
      <c r="H24" s="45" t="s">
        <v>346</v>
      </c>
      <c r="I24" s="41" t="s">
        <v>342</v>
      </c>
      <c r="J24" s="112" t="s">
        <v>15</v>
      </c>
      <c r="K24" s="42" t="s">
        <v>252</v>
      </c>
      <c r="L24" s="114"/>
      <c r="M24" s="104">
        <v>6.6</v>
      </c>
      <c r="N24" s="104">
        <v>2.6</v>
      </c>
      <c r="O24" s="104">
        <v>2.2000000000000002</v>
      </c>
      <c r="P24" s="104">
        <v>2.7</v>
      </c>
      <c r="Q24" s="106">
        <f>M24*70+N24*75+O24*25+P24*45</f>
        <v>833.5</v>
      </c>
    </row>
    <row r="25" spans="2:17" s="17" customFormat="1" ht="18" customHeight="1" thickBot="1">
      <c r="B25" s="58"/>
      <c r="C25" s="60"/>
      <c r="D25" s="111"/>
      <c r="E25" s="46" t="s">
        <v>424</v>
      </c>
      <c r="F25" s="46" t="s">
        <v>251</v>
      </c>
      <c r="G25" s="46" t="s">
        <v>107</v>
      </c>
      <c r="H25" s="46" t="s">
        <v>347</v>
      </c>
      <c r="I25" s="46" t="s">
        <v>343</v>
      </c>
      <c r="J25" s="113"/>
      <c r="K25" s="47" t="s">
        <v>253</v>
      </c>
      <c r="L25" s="115"/>
      <c r="M25" s="105"/>
      <c r="N25" s="105"/>
      <c r="O25" s="105"/>
      <c r="P25" s="105"/>
      <c r="Q25" s="107"/>
    </row>
    <row r="26" spans="2:17" s="17" customFormat="1" ht="18" customHeight="1">
      <c r="B26" s="67" t="s">
        <v>109</v>
      </c>
      <c r="C26" s="96" t="s">
        <v>18</v>
      </c>
      <c r="D26" s="138" t="s">
        <v>14</v>
      </c>
      <c r="E26" s="41" t="s">
        <v>111</v>
      </c>
      <c r="F26" s="41" t="s">
        <v>368</v>
      </c>
      <c r="G26" s="41" t="s">
        <v>348</v>
      </c>
      <c r="H26" s="41" t="s">
        <v>350</v>
      </c>
      <c r="I26" s="41" t="s">
        <v>354</v>
      </c>
      <c r="J26" s="139" t="s">
        <v>22</v>
      </c>
      <c r="K26" s="45" t="s">
        <v>255</v>
      </c>
      <c r="L26" s="140"/>
      <c r="M26" s="136">
        <v>6.7</v>
      </c>
      <c r="N26" s="136">
        <v>2.6</v>
      </c>
      <c r="O26" s="136">
        <v>2.2000000000000002</v>
      </c>
      <c r="P26" s="136">
        <v>2.7</v>
      </c>
      <c r="Q26" s="137">
        <f>M26*70+N26*75+O26*25+P26*45</f>
        <v>840.5</v>
      </c>
    </row>
    <row r="27" spans="2:17" s="17" customFormat="1" ht="18" customHeight="1">
      <c r="B27" s="57"/>
      <c r="C27" s="68"/>
      <c r="D27" s="116"/>
      <c r="E27" s="43" t="s">
        <v>254</v>
      </c>
      <c r="F27" s="43" t="s">
        <v>425</v>
      </c>
      <c r="G27" s="43" t="s">
        <v>349</v>
      </c>
      <c r="H27" s="43" t="s">
        <v>351</v>
      </c>
      <c r="I27" s="43" t="s">
        <v>355</v>
      </c>
      <c r="J27" s="117"/>
      <c r="K27" s="43" t="s">
        <v>256</v>
      </c>
      <c r="L27" s="118"/>
      <c r="M27" s="108"/>
      <c r="N27" s="108"/>
      <c r="O27" s="108"/>
      <c r="P27" s="108"/>
      <c r="Q27" s="109"/>
    </row>
    <row r="28" spans="2:17" s="17" customFormat="1" ht="18" customHeight="1">
      <c r="B28" s="67" t="s">
        <v>116</v>
      </c>
      <c r="C28" s="59" t="s">
        <v>29</v>
      </c>
      <c r="D28" s="110" t="s">
        <v>117</v>
      </c>
      <c r="E28" s="45" t="s">
        <v>352</v>
      </c>
      <c r="F28" s="41" t="s">
        <v>257</v>
      </c>
      <c r="G28" s="45" t="s">
        <v>119</v>
      </c>
      <c r="H28" s="41" t="s">
        <v>370</v>
      </c>
      <c r="I28" s="41" t="s">
        <v>261</v>
      </c>
      <c r="J28" s="112" t="s">
        <v>15</v>
      </c>
      <c r="K28" s="42" t="s">
        <v>120</v>
      </c>
      <c r="L28" s="114"/>
      <c r="M28" s="104">
        <v>6.7</v>
      </c>
      <c r="N28" s="104">
        <v>2.6</v>
      </c>
      <c r="O28" s="104">
        <v>2.2000000000000002</v>
      </c>
      <c r="P28" s="104">
        <v>2.7</v>
      </c>
      <c r="Q28" s="106">
        <f>M28*70+N28*75+O28*25+P28*45</f>
        <v>840.5</v>
      </c>
    </row>
    <row r="29" spans="2:17" s="17" customFormat="1" ht="18" customHeight="1">
      <c r="B29" s="57"/>
      <c r="C29" s="68"/>
      <c r="D29" s="116"/>
      <c r="E29" s="43" t="s">
        <v>353</v>
      </c>
      <c r="F29" s="43" t="s">
        <v>258</v>
      </c>
      <c r="G29" s="43" t="s">
        <v>121</v>
      </c>
      <c r="H29" s="43" t="s">
        <v>371</v>
      </c>
      <c r="I29" s="43" t="s">
        <v>259</v>
      </c>
      <c r="J29" s="117"/>
      <c r="K29" s="44" t="s">
        <v>122</v>
      </c>
      <c r="L29" s="118"/>
      <c r="M29" s="108"/>
      <c r="N29" s="108"/>
      <c r="O29" s="108"/>
      <c r="P29" s="108"/>
      <c r="Q29" s="109"/>
    </row>
    <row r="30" spans="2:17" s="17" customFormat="1" ht="18" customHeight="1">
      <c r="B30" s="67" t="s">
        <v>123</v>
      </c>
      <c r="C30" s="59" t="s">
        <v>39</v>
      </c>
      <c r="D30" s="110" t="s">
        <v>213</v>
      </c>
      <c r="E30" s="41" t="s">
        <v>264</v>
      </c>
      <c r="F30" s="41" t="s">
        <v>267</v>
      </c>
      <c r="G30" s="41" t="s">
        <v>266</v>
      </c>
      <c r="H30" s="41" t="s">
        <v>377</v>
      </c>
      <c r="I30" s="41" t="s">
        <v>375</v>
      </c>
      <c r="J30" s="112" t="s">
        <v>88</v>
      </c>
      <c r="K30" s="41" t="s">
        <v>128</v>
      </c>
      <c r="L30" s="114"/>
      <c r="M30" s="104">
        <v>6.6</v>
      </c>
      <c r="N30" s="104">
        <v>2.7</v>
      </c>
      <c r="O30" s="104">
        <v>2</v>
      </c>
      <c r="P30" s="104">
        <v>2.9</v>
      </c>
      <c r="Q30" s="106">
        <f>M30*70+N30*75+O30*25+P30*45</f>
        <v>845</v>
      </c>
    </row>
    <row r="31" spans="2:17" s="17" customFormat="1" ht="18" customHeight="1">
      <c r="B31" s="57"/>
      <c r="C31" s="68"/>
      <c r="D31" s="116"/>
      <c r="E31" s="43" t="s">
        <v>265</v>
      </c>
      <c r="F31" s="43" t="s">
        <v>268</v>
      </c>
      <c r="G31" s="43" t="s">
        <v>131</v>
      </c>
      <c r="H31" s="43" t="s">
        <v>426</v>
      </c>
      <c r="I31" s="43" t="s">
        <v>376</v>
      </c>
      <c r="J31" s="117"/>
      <c r="K31" s="43" t="s">
        <v>132</v>
      </c>
      <c r="L31" s="118"/>
      <c r="M31" s="108"/>
      <c r="N31" s="108"/>
      <c r="O31" s="108"/>
      <c r="P31" s="108"/>
      <c r="Q31" s="109"/>
    </row>
    <row r="32" spans="2:17" s="17" customFormat="1" ht="18" customHeight="1">
      <c r="B32" s="67" t="s">
        <v>133</v>
      </c>
      <c r="C32" s="59" t="s">
        <v>48</v>
      </c>
      <c r="D32" s="110" t="s">
        <v>14</v>
      </c>
      <c r="E32" s="45" t="s">
        <v>427</v>
      </c>
      <c r="F32" s="45" t="s">
        <v>372</v>
      </c>
      <c r="G32" s="41" t="s">
        <v>136</v>
      </c>
      <c r="H32" s="45" t="s">
        <v>381</v>
      </c>
      <c r="I32" s="41" t="s">
        <v>378</v>
      </c>
      <c r="J32" s="112" t="s">
        <v>15</v>
      </c>
      <c r="K32" s="42" t="s">
        <v>137</v>
      </c>
      <c r="L32" s="114"/>
      <c r="M32" s="104">
        <v>6.5</v>
      </c>
      <c r="N32" s="104">
        <v>2.7</v>
      </c>
      <c r="O32" s="104">
        <v>2.1</v>
      </c>
      <c r="P32" s="104">
        <v>2.8</v>
      </c>
      <c r="Q32" s="106">
        <f>M32*70+N32*75+O32*25+P32*45</f>
        <v>836</v>
      </c>
    </row>
    <row r="33" spans="2:17" s="17" customFormat="1" ht="18" customHeight="1">
      <c r="B33" s="57"/>
      <c r="C33" s="68"/>
      <c r="D33" s="116"/>
      <c r="E33" s="43" t="s">
        <v>410</v>
      </c>
      <c r="F33" s="48" t="s">
        <v>373</v>
      </c>
      <c r="G33" s="43" t="s">
        <v>16</v>
      </c>
      <c r="H33" s="48" t="s">
        <v>380</v>
      </c>
      <c r="I33" s="43" t="s">
        <v>379</v>
      </c>
      <c r="J33" s="117"/>
      <c r="K33" s="44" t="s">
        <v>269</v>
      </c>
      <c r="L33" s="118"/>
      <c r="M33" s="108"/>
      <c r="N33" s="108"/>
      <c r="O33" s="108"/>
      <c r="P33" s="108"/>
      <c r="Q33" s="109"/>
    </row>
    <row r="34" spans="2:17" s="17" customFormat="1" ht="18" customHeight="1">
      <c r="B34" s="57" t="s">
        <v>140</v>
      </c>
      <c r="C34" s="59" t="s">
        <v>13</v>
      </c>
      <c r="D34" s="110" t="s">
        <v>141</v>
      </c>
      <c r="E34" s="45" t="s">
        <v>270</v>
      </c>
      <c r="F34" s="45" t="s">
        <v>369</v>
      </c>
      <c r="G34" s="41" t="s">
        <v>144</v>
      </c>
      <c r="H34" s="45" t="s">
        <v>428</v>
      </c>
      <c r="I34" s="41" t="s">
        <v>382</v>
      </c>
      <c r="J34" s="112" t="s">
        <v>15</v>
      </c>
      <c r="K34" s="42" t="s">
        <v>273</v>
      </c>
      <c r="L34" s="114" t="s">
        <v>443</v>
      </c>
      <c r="M34" s="104">
        <v>6.6</v>
      </c>
      <c r="N34" s="104">
        <v>2.6</v>
      </c>
      <c r="O34" s="104">
        <v>2.2000000000000002</v>
      </c>
      <c r="P34" s="104">
        <v>2.7</v>
      </c>
      <c r="Q34" s="106">
        <f>M34*70+N34*75+O34*25+P34*45</f>
        <v>833.5</v>
      </c>
    </row>
    <row r="35" spans="2:17" s="17" customFormat="1" ht="18" customHeight="1" thickBot="1">
      <c r="B35" s="58"/>
      <c r="C35" s="60"/>
      <c r="D35" s="111"/>
      <c r="E35" s="46" t="s">
        <v>271</v>
      </c>
      <c r="F35" s="46" t="s">
        <v>309</v>
      </c>
      <c r="G35" s="46" t="s">
        <v>148</v>
      </c>
      <c r="H35" s="46" t="s">
        <v>272</v>
      </c>
      <c r="I35" s="46" t="s">
        <v>383</v>
      </c>
      <c r="J35" s="113"/>
      <c r="K35" s="47" t="s">
        <v>274</v>
      </c>
      <c r="L35" s="115"/>
      <c r="M35" s="105"/>
      <c r="N35" s="105"/>
      <c r="O35" s="105"/>
      <c r="P35" s="105"/>
      <c r="Q35" s="107"/>
    </row>
    <row r="36" spans="2:17" s="17" customFormat="1" ht="18" customHeight="1">
      <c r="B36" s="67" t="s">
        <v>150</v>
      </c>
      <c r="C36" s="73" t="s">
        <v>18</v>
      </c>
      <c r="D36" s="134" t="s">
        <v>151</v>
      </c>
      <c r="E36" s="45" t="s">
        <v>288</v>
      </c>
      <c r="F36" s="41" t="s">
        <v>153</v>
      </c>
      <c r="G36" s="45" t="s">
        <v>276</v>
      </c>
      <c r="H36" s="41" t="s">
        <v>384</v>
      </c>
      <c r="I36" s="45" t="s">
        <v>386</v>
      </c>
      <c r="J36" s="135" t="s">
        <v>22</v>
      </c>
      <c r="K36" s="45" t="s">
        <v>279</v>
      </c>
      <c r="L36" s="125"/>
      <c r="M36" s="126">
        <v>6.5</v>
      </c>
      <c r="N36" s="126">
        <v>2.6</v>
      </c>
      <c r="O36" s="126">
        <v>2.1</v>
      </c>
      <c r="P36" s="126">
        <v>2.7</v>
      </c>
      <c r="Q36" s="127">
        <f>M36*70+N36*75+O36*25+P36*45</f>
        <v>824</v>
      </c>
    </row>
    <row r="37" spans="2:17" s="17" customFormat="1" ht="18" customHeight="1">
      <c r="B37" s="57"/>
      <c r="C37" s="68"/>
      <c r="D37" s="116"/>
      <c r="E37" s="43" t="s">
        <v>289</v>
      </c>
      <c r="F37" s="43" t="s">
        <v>275</v>
      </c>
      <c r="G37" s="43" t="s">
        <v>277</v>
      </c>
      <c r="H37" s="43" t="s">
        <v>385</v>
      </c>
      <c r="I37" s="43" t="s">
        <v>387</v>
      </c>
      <c r="J37" s="117"/>
      <c r="K37" s="43" t="s">
        <v>278</v>
      </c>
      <c r="L37" s="118"/>
      <c r="M37" s="108"/>
      <c r="N37" s="108"/>
      <c r="O37" s="108"/>
      <c r="P37" s="108"/>
      <c r="Q37" s="109"/>
    </row>
    <row r="38" spans="2:17" s="17" customFormat="1" ht="18" customHeight="1">
      <c r="B38" s="67" t="s">
        <v>159</v>
      </c>
      <c r="C38" s="59" t="s">
        <v>29</v>
      </c>
      <c r="D38" s="110" t="s">
        <v>14</v>
      </c>
      <c r="E38" s="41" t="s">
        <v>293</v>
      </c>
      <c r="F38" s="41" t="s">
        <v>284</v>
      </c>
      <c r="G38" s="41" t="s">
        <v>286</v>
      </c>
      <c r="H38" s="41" t="s">
        <v>392</v>
      </c>
      <c r="I38" s="41" t="s">
        <v>394</v>
      </c>
      <c r="J38" s="112" t="s">
        <v>15</v>
      </c>
      <c r="K38" s="45" t="s">
        <v>280</v>
      </c>
      <c r="L38" s="114"/>
      <c r="M38" s="104">
        <v>6.6</v>
      </c>
      <c r="N38" s="104">
        <v>2.6</v>
      </c>
      <c r="O38" s="104">
        <v>2.2000000000000002</v>
      </c>
      <c r="P38" s="104">
        <v>2.5</v>
      </c>
      <c r="Q38" s="106">
        <f>M38*70+N38*75+O38*25+P38*45</f>
        <v>824.5</v>
      </c>
    </row>
    <row r="39" spans="2:17" s="17" customFormat="1" ht="18" customHeight="1">
      <c r="B39" s="57"/>
      <c r="C39" s="68"/>
      <c r="D39" s="116"/>
      <c r="E39" s="43" t="s">
        <v>294</v>
      </c>
      <c r="F39" s="43" t="s">
        <v>285</v>
      </c>
      <c r="G39" s="43" t="s">
        <v>287</v>
      </c>
      <c r="H39" s="43" t="s">
        <v>393</v>
      </c>
      <c r="I39" s="43" t="s">
        <v>395</v>
      </c>
      <c r="J39" s="117"/>
      <c r="K39" s="43" t="s">
        <v>281</v>
      </c>
      <c r="L39" s="118"/>
      <c r="M39" s="108"/>
      <c r="N39" s="108"/>
      <c r="O39" s="108"/>
      <c r="P39" s="108"/>
      <c r="Q39" s="109"/>
    </row>
    <row r="40" spans="2:17" s="17" customFormat="1" ht="20.100000000000001" customHeight="1">
      <c r="B40" s="67" t="s">
        <v>167</v>
      </c>
      <c r="C40" s="59" t="s">
        <v>39</v>
      </c>
      <c r="D40" s="110" t="s">
        <v>214</v>
      </c>
      <c r="E40" s="41" t="s">
        <v>171</v>
      </c>
      <c r="F40" s="41" t="s">
        <v>388</v>
      </c>
      <c r="G40" s="41" t="s">
        <v>390</v>
      </c>
      <c r="H40" s="45" t="s">
        <v>396</v>
      </c>
      <c r="I40" s="41" t="s">
        <v>397</v>
      </c>
      <c r="J40" s="112" t="s">
        <v>172</v>
      </c>
      <c r="K40" s="41" t="s">
        <v>173</v>
      </c>
      <c r="L40" s="114"/>
      <c r="M40" s="104">
        <v>6.7</v>
      </c>
      <c r="N40" s="104">
        <v>2.8</v>
      </c>
      <c r="O40" s="104">
        <v>2</v>
      </c>
      <c r="P40" s="104">
        <v>2.8</v>
      </c>
      <c r="Q40" s="106">
        <f>M40*70+N40*75+O40*25+P40*45</f>
        <v>855</v>
      </c>
    </row>
    <row r="41" spans="2:17" s="17" customFormat="1" ht="18" customHeight="1">
      <c r="B41" s="57"/>
      <c r="C41" s="68"/>
      <c r="D41" s="116"/>
      <c r="E41" s="43" t="s">
        <v>175</v>
      </c>
      <c r="F41" s="43" t="s">
        <v>389</v>
      </c>
      <c r="G41" s="43" t="s">
        <v>391</v>
      </c>
      <c r="H41" s="43" t="s">
        <v>327</v>
      </c>
      <c r="I41" s="43" t="s">
        <v>321</v>
      </c>
      <c r="J41" s="117"/>
      <c r="K41" s="43" t="s">
        <v>176</v>
      </c>
      <c r="L41" s="118"/>
      <c r="M41" s="108"/>
      <c r="N41" s="108"/>
      <c r="O41" s="108"/>
      <c r="P41" s="108"/>
      <c r="Q41" s="109"/>
    </row>
    <row r="42" spans="2:17" s="17" customFormat="1" ht="18" customHeight="1">
      <c r="B42" s="67" t="s">
        <v>177</v>
      </c>
      <c r="C42" s="59" t="s">
        <v>48</v>
      </c>
      <c r="D42" s="110" t="s">
        <v>178</v>
      </c>
      <c r="E42" s="41" t="s">
        <v>296</v>
      </c>
      <c r="F42" s="41" t="s">
        <v>290</v>
      </c>
      <c r="G42" s="41" t="s">
        <v>292</v>
      </c>
      <c r="H42" s="41" t="s">
        <v>407</v>
      </c>
      <c r="I42" s="41" t="s">
        <v>405</v>
      </c>
      <c r="J42" s="112" t="s">
        <v>15</v>
      </c>
      <c r="K42" s="41" t="s">
        <v>282</v>
      </c>
      <c r="L42" s="114"/>
      <c r="M42" s="104">
        <v>6.6</v>
      </c>
      <c r="N42" s="104">
        <v>2.7</v>
      </c>
      <c r="O42" s="104">
        <v>2.1</v>
      </c>
      <c r="P42" s="104">
        <v>2.7</v>
      </c>
      <c r="Q42" s="106">
        <f>M42*70+N42*75+O42*25+P42*45</f>
        <v>838.5</v>
      </c>
    </row>
    <row r="43" spans="2:17" s="17" customFormat="1" ht="18" customHeight="1">
      <c r="B43" s="57"/>
      <c r="C43" s="68"/>
      <c r="D43" s="116"/>
      <c r="E43" s="43" t="s">
        <v>295</v>
      </c>
      <c r="F43" s="43" t="s">
        <v>408</v>
      </c>
      <c r="G43" s="43" t="s">
        <v>291</v>
      </c>
      <c r="H43" s="43" t="s">
        <v>409</v>
      </c>
      <c r="I43" s="43" t="s">
        <v>406</v>
      </c>
      <c r="J43" s="117"/>
      <c r="K43" s="43" t="s">
        <v>283</v>
      </c>
      <c r="L43" s="118"/>
      <c r="M43" s="108"/>
      <c r="N43" s="108"/>
      <c r="O43" s="108"/>
      <c r="P43" s="108"/>
      <c r="Q43" s="109"/>
    </row>
    <row r="44" spans="2:17" s="17" customFormat="1" ht="18" customHeight="1">
      <c r="B44" s="57" t="s">
        <v>186</v>
      </c>
      <c r="C44" s="59" t="s">
        <v>13</v>
      </c>
      <c r="D44" s="128" t="s">
        <v>187</v>
      </c>
      <c r="E44" s="129"/>
      <c r="F44" s="129"/>
      <c r="G44" s="129"/>
      <c r="H44" s="129"/>
      <c r="I44" s="129"/>
      <c r="J44" s="129"/>
      <c r="K44" s="130"/>
      <c r="L44" s="114"/>
      <c r="M44" s="104"/>
      <c r="N44" s="104"/>
      <c r="O44" s="104"/>
      <c r="P44" s="104"/>
      <c r="Q44" s="106"/>
    </row>
    <row r="45" spans="2:17" s="17" customFormat="1" ht="18" customHeight="1" thickBot="1">
      <c r="B45" s="58"/>
      <c r="C45" s="60"/>
      <c r="D45" s="131"/>
      <c r="E45" s="132"/>
      <c r="F45" s="132"/>
      <c r="G45" s="132"/>
      <c r="H45" s="132"/>
      <c r="I45" s="132"/>
      <c r="J45" s="132"/>
      <c r="K45" s="133"/>
      <c r="L45" s="115"/>
      <c r="M45" s="105"/>
      <c r="N45" s="105"/>
      <c r="O45" s="105"/>
      <c r="P45" s="105"/>
      <c r="Q45" s="107"/>
    </row>
    <row r="46" spans="2:17" s="13" customFormat="1" ht="18" customHeight="1">
      <c r="B46" s="67" t="s">
        <v>188</v>
      </c>
      <c r="C46" s="73" t="s">
        <v>18</v>
      </c>
      <c r="D46" s="119" t="s">
        <v>189</v>
      </c>
      <c r="E46" s="120"/>
      <c r="F46" s="120"/>
      <c r="G46" s="120"/>
      <c r="H46" s="120"/>
      <c r="I46" s="120"/>
      <c r="J46" s="120"/>
      <c r="K46" s="121"/>
      <c r="L46" s="125"/>
      <c r="M46" s="126"/>
      <c r="N46" s="126"/>
      <c r="O46" s="126"/>
      <c r="P46" s="126"/>
      <c r="Q46" s="127"/>
    </row>
    <row r="47" spans="2:17" s="17" customFormat="1" ht="18" customHeight="1">
      <c r="B47" s="57"/>
      <c r="C47" s="68"/>
      <c r="D47" s="122"/>
      <c r="E47" s="123"/>
      <c r="F47" s="123"/>
      <c r="G47" s="123"/>
      <c r="H47" s="123"/>
      <c r="I47" s="123"/>
      <c r="J47" s="123"/>
      <c r="K47" s="124"/>
      <c r="L47" s="118"/>
      <c r="M47" s="108"/>
      <c r="N47" s="108"/>
      <c r="O47" s="108"/>
      <c r="P47" s="108"/>
      <c r="Q47" s="109"/>
    </row>
    <row r="48" spans="2:17" s="13" customFormat="1" ht="18" customHeight="1">
      <c r="B48" s="67" t="s">
        <v>190</v>
      </c>
      <c r="C48" s="59" t="s">
        <v>29</v>
      </c>
      <c r="D48" s="110" t="s">
        <v>69</v>
      </c>
      <c r="E48" s="41" t="s">
        <v>301</v>
      </c>
      <c r="F48" s="41" t="s">
        <v>300</v>
      </c>
      <c r="G48" s="41" t="s">
        <v>193</v>
      </c>
      <c r="H48" s="45" t="s">
        <v>398</v>
      </c>
      <c r="I48" s="45" t="s">
        <v>303</v>
      </c>
      <c r="J48" s="112" t="s">
        <v>15</v>
      </c>
      <c r="K48" s="42" t="s">
        <v>194</v>
      </c>
      <c r="L48" s="114"/>
      <c r="M48" s="104">
        <v>6.6</v>
      </c>
      <c r="N48" s="104">
        <v>2.8</v>
      </c>
      <c r="O48" s="104">
        <v>2.1</v>
      </c>
      <c r="P48" s="104">
        <v>2.7</v>
      </c>
      <c r="Q48" s="106">
        <f>M48*70+N48*75+O48*25+P48*45</f>
        <v>846</v>
      </c>
    </row>
    <row r="49" spans="2:17" s="17" customFormat="1" ht="18" customHeight="1">
      <c r="B49" s="57"/>
      <c r="C49" s="68"/>
      <c r="D49" s="116"/>
      <c r="E49" s="43" t="s">
        <v>302</v>
      </c>
      <c r="F49" s="43" t="s">
        <v>299</v>
      </c>
      <c r="G49" s="43" t="s">
        <v>197</v>
      </c>
      <c r="H49" s="43" t="s">
        <v>399</v>
      </c>
      <c r="I49" s="43" t="s">
        <v>400</v>
      </c>
      <c r="J49" s="117"/>
      <c r="K49" s="44" t="s">
        <v>297</v>
      </c>
      <c r="L49" s="118"/>
      <c r="M49" s="108"/>
      <c r="N49" s="108"/>
      <c r="O49" s="108"/>
      <c r="P49" s="108"/>
      <c r="Q49" s="109"/>
    </row>
    <row r="50" spans="2:17" s="13" customFormat="1" ht="20.100000000000001" customHeight="1">
      <c r="B50" s="57" t="s">
        <v>199</v>
      </c>
      <c r="C50" s="59" t="s">
        <v>39</v>
      </c>
      <c r="D50" s="110" t="s">
        <v>215</v>
      </c>
      <c r="E50" s="45" t="s">
        <v>429</v>
      </c>
      <c r="F50" s="45" t="s">
        <v>203</v>
      </c>
      <c r="G50" s="45" t="s">
        <v>202</v>
      </c>
      <c r="H50" s="45" t="s">
        <v>403</v>
      </c>
      <c r="I50" s="45" t="s">
        <v>401</v>
      </c>
      <c r="J50" s="112" t="s">
        <v>204</v>
      </c>
      <c r="K50" s="45" t="s">
        <v>441</v>
      </c>
      <c r="L50" s="114"/>
      <c r="M50" s="104">
        <v>6.7</v>
      </c>
      <c r="N50" s="104">
        <v>2.8</v>
      </c>
      <c r="O50" s="104">
        <v>2</v>
      </c>
      <c r="P50" s="104">
        <v>2.9</v>
      </c>
      <c r="Q50" s="106">
        <f>M50*70+N50*75+O50*25+P50*45</f>
        <v>859.5</v>
      </c>
    </row>
    <row r="51" spans="2:17" s="17" customFormat="1" ht="18" customHeight="1" thickBot="1">
      <c r="B51" s="58"/>
      <c r="C51" s="60"/>
      <c r="D51" s="111"/>
      <c r="E51" s="46" t="s">
        <v>332</v>
      </c>
      <c r="F51" s="46" t="s">
        <v>298</v>
      </c>
      <c r="G51" s="46" t="s">
        <v>206</v>
      </c>
      <c r="H51" s="46" t="s">
        <v>404</v>
      </c>
      <c r="I51" s="46" t="s">
        <v>402</v>
      </c>
      <c r="J51" s="113"/>
      <c r="K51" s="46" t="s">
        <v>442</v>
      </c>
      <c r="L51" s="115"/>
      <c r="M51" s="105"/>
      <c r="N51" s="105"/>
      <c r="O51" s="105"/>
      <c r="P51" s="105"/>
      <c r="Q51" s="107"/>
    </row>
    <row r="52" spans="2:17">
      <c r="B52" s="27" t="s">
        <v>208</v>
      </c>
      <c r="C52" s="28"/>
      <c r="D52" s="28"/>
      <c r="E52" s="28"/>
      <c r="F52" s="28"/>
      <c r="G52" s="28"/>
      <c r="H52" s="28"/>
      <c r="I52" s="29"/>
      <c r="J52" s="29"/>
      <c r="K52" s="29"/>
      <c r="L52" s="29"/>
      <c r="M52" s="30"/>
      <c r="N52" s="30"/>
      <c r="O52" s="30"/>
      <c r="P52" s="30"/>
      <c r="Q52" s="30"/>
    </row>
    <row r="53" spans="2:17" ht="15.6">
      <c r="B53" s="31" t="s">
        <v>211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2:17" ht="15.75" customHeight="1">
      <c r="B54" s="33" t="s">
        <v>431</v>
      </c>
      <c r="C54" s="28"/>
      <c r="D54" s="28"/>
      <c r="E54" s="28"/>
      <c r="F54" s="28"/>
      <c r="G54" s="28"/>
      <c r="H54" s="28"/>
      <c r="I54" s="27" t="s">
        <v>210</v>
      </c>
      <c r="J54" s="34"/>
      <c r="K54" s="34"/>
      <c r="L54" s="34"/>
      <c r="M54" s="54" t="str">
        <f>LEFT(J2,2)</f>
        <v>福豐</v>
      </c>
      <c r="N54" s="54"/>
      <c r="O54" s="54"/>
      <c r="P54" s="54"/>
      <c r="Q54" s="54"/>
    </row>
  </sheetData>
  <mergeCells count="231">
    <mergeCell ref="J2:Q4"/>
    <mergeCell ref="H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4:B45"/>
    <mergeCell ref="C44:C45"/>
    <mergeCell ref="D44:K45"/>
    <mergeCell ref="L44:L45"/>
    <mergeCell ref="M44:M45"/>
    <mergeCell ref="N44:N45"/>
    <mergeCell ref="O44:O45"/>
    <mergeCell ref="P44:P45"/>
    <mergeCell ref="Q44:Q45"/>
    <mergeCell ref="B46:B47"/>
    <mergeCell ref="C46:C47"/>
    <mergeCell ref="D46:K47"/>
    <mergeCell ref="L46:L47"/>
    <mergeCell ref="M46:M47"/>
    <mergeCell ref="N46:N47"/>
    <mergeCell ref="O46:O47"/>
    <mergeCell ref="P46:P47"/>
    <mergeCell ref="Q46:Q47"/>
    <mergeCell ref="B50:B51"/>
    <mergeCell ref="C50:C51"/>
    <mergeCell ref="D50:D51"/>
    <mergeCell ref="J50:J51"/>
    <mergeCell ref="L50:L51"/>
    <mergeCell ref="M50:M51"/>
    <mergeCell ref="B48:B49"/>
    <mergeCell ref="C48:C49"/>
    <mergeCell ref="D48:D49"/>
    <mergeCell ref="J48:J49"/>
    <mergeCell ref="L48:L49"/>
    <mergeCell ref="M48:M49"/>
    <mergeCell ref="N50:N51"/>
    <mergeCell ref="O50:O51"/>
    <mergeCell ref="P50:P51"/>
    <mergeCell ref="Q50:Q51"/>
    <mergeCell ref="M54:Q54"/>
    <mergeCell ref="N48:N49"/>
    <mergeCell ref="O48:O49"/>
    <mergeCell ref="P48:P49"/>
    <mergeCell ref="Q48:Q49"/>
  </mergeCells>
  <phoneticPr fontId="2" type="noConversion"/>
  <printOptions horizontalCentered="1"/>
  <pageMargins left="0" right="0" top="0.31496062992125984" bottom="0" header="0" footer="0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福豐校審葷</vt:lpstr>
      <vt:lpstr>福豐校審素</vt:lpstr>
      <vt:lpstr>福豐校審素!Print_Area</vt:lpstr>
      <vt:lpstr>福豐校審葷!Print_Area</vt:lpstr>
      <vt:lpstr>福豐素!Print_Area</vt:lpstr>
      <vt:lpstr>福豐葷!Print_Area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886912219386</dc:creator>
  <cp:lastModifiedBy>user</cp:lastModifiedBy>
  <cp:lastPrinted>2026-08-07T09:36:54Z</cp:lastPrinted>
  <dcterms:created xsi:type="dcterms:W3CDTF">2026-07-28T02:44:23Z</dcterms:created>
  <dcterms:modified xsi:type="dcterms:W3CDTF">2026-08-07T09:36:58Z</dcterms:modified>
</cp:coreProperties>
</file>