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8.3\營養師\1.菜單\01.學校菜單\115學年度\115年10月\"/>
    </mc:Choice>
  </mc:AlternateContent>
  <xr:revisionPtr revIDLastSave="0" documentId="13_ncr:1_{D3E90FD4-2CCD-4835-A038-514DD6985FCD}" xr6:coauthVersionLast="47" xr6:coauthVersionMax="47" xr10:uidLastSave="{00000000-0000-0000-0000-000000000000}"/>
  <bookViews>
    <workbookView xWindow="-120" yWindow="-120" windowWidth="29040" windowHeight="15720" firstSheet="2" activeTab="2" xr2:uid="{7E0D1041-CE17-48A1-8E21-4BA137836EDF}"/>
  </bookViews>
  <sheets>
    <sheet name="福豐葷" sheetId="1" state="hidden" r:id="rId1"/>
    <sheet name="福豐素" sheetId="2" state="hidden" r:id="rId2"/>
    <sheet name="福豐校審葷" sheetId="3" r:id="rId3"/>
    <sheet name="福豐校審素" sheetId="4" r:id="rId4"/>
  </sheets>
  <definedNames>
    <definedName name="_xlnm.Print_Area" localSheetId="3">福豐校審素!$A$1:$Q$53</definedName>
    <definedName name="_xlnm.Print_Area" localSheetId="2">福豐校審葷!$B$2:$O$54</definedName>
    <definedName name="_xlnm.Print_Area" localSheetId="1">福豐素!$A$1:$Q$53</definedName>
    <definedName name="_xlnm.Print_Area" localSheetId="0">福豐葷!$B$2:$O$54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53" i="4" l="1"/>
  <c r="Q48" i="4"/>
  <c r="Q46" i="4"/>
  <c r="Q44" i="4"/>
  <c r="Q42" i="4"/>
  <c r="Q38" i="4"/>
  <c r="Q36" i="4"/>
  <c r="Q34" i="4"/>
  <c r="Q32" i="4"/>
  <c r="Q30" i="4"/>
  <c r="Q28" i="4"/>
  <c r="Q26" i="4"/>
  <c r="Q24" i="4"/>
  <c r="Q22" i="4"/>
  <c r="Q20" i="4"/>
  <c r="Q16" i="4"/>
  <c r="Q14" i="4"/>
  <c r="Q12" i="4"/>
  <c r="Q10" i="4"/>
  <c r="Q8" i="4"/>
  <c r="Q6" i="4"/>
  <c r="K54" i="3"/>
  <c r="O48" i="3"/>
  <c r="O46" i="3"/>
  <c r="O44" i="3"/>
  <c r="O42" i="3"/>
  <c r="O38" i="3"/>
  <c r="O36" i="3"/>
  <c r="O34" i="3"/>
  <c r="O32" i="3"/>
  <c r="O30" i="3"/>
  <c r="O28" i="3"/>
  <c r="O26" i="3"/>
  <c r="O24" i="3"/>
  <c r="O22" i="3"/>
  <c r="O20" i="3"/>
  <c r="O16" i="3"/>
  <c r="O14" i="3"/>
  <c r="O12" i="3"/>
  <c r="O10" i="3"/>
  <c r="O8" i="3"/>
  <c r="O6" i="3"/>
  <c r="M53" i="2"/>
  <c r="K54" i="1"/>
  <c r="Q48" i="2"/>
  <c r="Q46" i="2"/>
  <c r="Q44" i="2"/>
  <c r="Q42" i="2"/>
  <c r="Q38" i="2"/>
  <c r="Q36" i="2"/>
  <c r="Q34" i="2"/>
  <c r="Q32" i="2"/>
  <c r="Q30" i="2"/>
  <c r="Q28" i="2"/>
  <c r="Q26" i="2"/>
  <c r="Q24" i="2"/>
  <c r="Q22" i="2"/>
  <c r="Q20" i="2"/>
  <c r="Q16" i="2"/>
  <c r="Q14" i="2"/>
  <c r="Q12" i="2"/>
  <c r="Q10" i="2"/>
  <c r="Q8" i="2"/>
  <c r="Q6" i="2"/>
  <c r="O48" i="1"/>
  <c r="O46" i="1"/>
  <c r="O44" i="1"/>
  <c r="O42" i="1"/>
  <c r="O38" i="1"/>
  <c r="O36" i="1"/>
  <c r="O34" i="1"/>
  <c r="O32" i="1"/>
  <c r="O30" i="1"/>
  <c r="O28" i="1"/>
  <c r="O26" i="1"/>
  <c r="O24" i="1"/>
  <c r="O22" i="1"/>
  <c r="O20" i="1"/>
  <c r="O16" i="1"/>
  <c r="O14" i="1"/>
  <c r="O12" i="1"/>
  <c r="O10" i="1"/>
  <c r="O8" i="1"/>
  <c r="O6" i="1"/>
</calcChain>
</file>

<file path=xl/sharedStrings.xml><?xml version="1.0" encoding="utf-8"?>
<sst xmlns="http://schemas.openxmlformats.org/spreadsheetml/2006/main" count="1254" uniqueCount="445">
  <si>
    <t>日期</t>
    <phoneticPr fontId="2" type="noConversion"/>
  </si>
  <si>
    <t>星期</t>
    <phoneticPr fontId="2" type="noConversion"/>
  </si>
  <si>
    <t>主食</t>
    <phoneticPr fontId="2" type="noConversion"/>
  </si>
  <si>
    <t>主菜</t>
    <phoneticPr fontId="2" type="noConversion"/>
  </si>
  <si>
    <t>美味副菜</t>
    <phoneticPr fontId="2" type="noConversion"/>
  </si>
  <si>
    <t>蔬菜</t>
    <phoneticPr fontId="2" type="noConversion"/>
  </si>
  <si>
    <t>湯品</t>
    <phoneticPr fontId="2" type="noConversion"/>
  </si>
  <si>
    <t>附餐</t>
    <phoneticPr fontId="2" type="noConversion"/>
  </si>
  <si>
    <t>全榖雜糧</t>
    <phoneticPr fontId="2" type="noConversion"/>
  </si>
  <si>
    <t>豆魚蛋肉</t>
    <phoneticPr fontId="2" type="noConversion"/>
  </si>
  <si>
    <t>蔬菜類</t>
    <phoneticPr fontId="2" type="noConversion"/>
  </si>
  <si>
    <t>油脂類</t>
    <phoneticPr fontId="2" type="noConversion"/>
  </si>
  <si>
    <t>熱量</t>
    <phoneticPr fontId="2" type="noConversion"/>
  </si>
  <si>
    <t>10/1</t>
    <phoneticPr fontId="2" type="noConversion"/>
  </si>
  <si>
    <t>四</t>
    <phoneticPr fontId="2" type="noConversion"/>
  </si>
  <si>
    <t>白飯
(幸福A)</t>
    <phoneticPr fontId="2" type="noConversion"/>
  </si>
  <si>
    <t>炸豬排</t>
    <phoneticPr fontId="2" type="noConversion"/>
  </si>
  <si>
    <t>鮮炒甘藍</t>
    <phoneticPr fontId="2" type="noConversion"/>
  </si>
  <si>
    <t>有機
蔬菜</t>
    <phoneticPr fontId="2" type="noConversion"/>
  </si>
  <si>
    <t>酸菜脆筍湯</t>
    <phoneticPr fontId="2" type="noConversion"/>
  </si>
  <si>
    <t>炸:豬排S</t>
    <phoneticPr fontId="2" type="noConversion"/>
  </si>
  <si>
    <t>炒:高麗菜Q.紅蘿蔔Q.木耳Q</t>
    <phoneticPr fontId="2" type="noConversion"/>
  </si>
  <si>
    <t>筍片.酸菜.肉片S</t>
    <phoneticPr fontId="2" type="noConversion"/>
  </si>
  <si>
    <t>10/2</t>
  </si>
  <si>
    <t>五</t>
    <phoneticPr fontId="2" type="noConversion"/>
  </si>
  <si>
    <t>糙米飯</t>
    <phoneticPr fontId="2" type="noConversion"/>
  </si>
  <si>
    <t>沙茶燒魚</t>
    <phoneticPr fontId="2" type="noConversion"/>
  </si>
  <si>
    <t>甜蔥玉米蛋</t>
    <phoneticPr fontId="2" type="noConversion"/>
  </si>
  <si>
    <t>糖醋甜不辣</t>
    <phoneticPr fontId="2" type="noConversion"/>
  </si>
  <si>
    <t>有機
蔬菜</t>
  </si>
  <si>
    <t>冬瓜雞湯</t>
    <phoneticPr fontId="2" type="noConversion"/>
  </si>
  <si>
    <t>冬瓜Q.菇.雞肉T.當歸</t>
  </si>
  <si>
    <t>10/5</t>
    <phoneticPr fontId="2" type="noConversion"/>
  </si>
  <si>
    <t>一</t>
    <phoneticPr fontId="2" type="noConversion"/>
  </si>
  <si>
    <t>胚芽飯</t>
    <phoneticPr fontId="2" type="noConversion"/>
  </si>
  <si>
    <t>炒三杯雞</t>
    <phoneticPr fontId="2" type="noConversion"/>
  </si>
  <si>
    <t>五更豆腐</t>
    <phoneticPr fontId="2" type="noConversion"/>
  </si>
  <si>
    <t>彩蔬青花</t>
    <phoneticPr fontId="2" type="noConversion"/>
  </si>
  <si>
    <t>履歷
蔬菜</t>
  </si>
  <si>
    <t>味噌海芽湯</t>
    <phoneticPr fontId="2" type="noConversion"/>
  </si>
  <si>
    <t>炒:雞肉T.九層塔</t>
    <phoneticPr fontId="2" type="noConversion"/>
  </si>
  <si>
    <t>炒:青花菜Q.彩椒Q</t>
    <phoneticPr fontId="2" type="noConversion"/>
  </si>
  <si>
    <t>10/6</t>
  </si>
  <si>
    <t>二</t>
    <phoneticPr fontId="2" type="noConversion"/>
  </si>
  <si>
    <t>白飯</t>
    <phoneticPr fontId="2" type="noConversion"/>
  </si>
  <si>
    <t>蒜蓉燒豬排</t>
    <phoneticPr fontId="2" type="noConversion"/>
  </si>
  <si>
    <t>海山醬關東煮</t>
    <phoneticPr fontId="2" type="noConversion"/>
  </si>
  <si>
    <t>鐵板時蔬</t>
    <phoneticPr fontId="2" type="noConversion"/>
  </si>
  <si>
    <t>番茄蛋花湯</t>
    <phoneticPr fontId="2" type="noConversion"/>
  </si>
  <si>
    <t>燒:豬排S</t>
    <phoneticPr fontId="2" type="noConversion"/>
  </si>
  <si>
    <t>煮:白蘿蔔Q.海帶結.貢丸S.玉米Q</t>
    <phoneticPr fontId="2" type="noConversion"/>
  </si>
  <si>
    <t>炒:豆芽菜Q.紅蘿蔔Q.韭菜Q</t>
    <phoneticPr fontId="2" type="noConversion"/>
  </si>
  <si>
    <t>10/7</t>
  </si>
  <si>
    <t>三</t>
    <phoneticPr fontId="2" type="noConversion"/>
  </si>
  <si>
    <t>脆皮雞排</t>
    <phoneticPr fontId="2" type="noConversion"/>
  </si>
  <si>
    <t>芋泥包x1</t>
    <phoneticPr fontId="2" type="noConversion"/>
  </si>
  <si>
    <t>開陽蒲瓜</t>
    <phoneticPr fontId="2" type="noConversion"/>
  </si>
  <si>
    <t>綠豆湯</t>
    <phoneticPr fontId="2" type="noConversion"/>
  </si>
  <si>
    <t>炸:雞排S</t>
    <phoneticPr fontId="2" type="noConversion"/>
  </si>
  <si>
    <t>綠豆</t>
    <phoneticPr fontId="2" type="noConversion"/>
  </si>
  <si>
    <t>10/8</t>
  </si>
  <si>
    <t>地瓜飯</t>
    <phoneticPr fontId="2" type="noConversion"/>
  </si>
  <si>
    <t>蒜蓉炒冬粉</t>
    <phoneticPr fontId="2" type="noConversion"/>
  </si>
  <si>
    <t>結頭肉片湯</t>
    <phoneticPr fontId="2" type="noConversion"/>
  </si>
  <si>
    <t>炒:冬粉.高麗菜Q.木耳Q.紅蘿蔔Q</t>
    <phoneticPr fontId="2" type="noConversion"/>
  </si>
  <si>
    <t>結頭菜Q.肉片S.紅蘿蔔Q</t>
    <phoneticPr fontId="2" type="noConversion"/>
  </si>
  <si>
    <t>10/9</t>
  </si>
  <si>
    <t>10/10國慶日補假一天，本日不供餐</t>
    <phoneticPr fontId="2" type="noConversion"/>
  </si>
  <si>
    <t>10/12</t>
    <phoneticPr fontId="2" type="noConversion"/>
  </si>
  <si>
    <t>香酥豬排</t>
    <phoneticPr fontId="2" type="noConversion"/>
  </si>
  <si>
    <t>油腐燒雞</t>
    <phoneticPr fontId="2" type="noConversion"/>
  </si>
  <si>
    <t>金菇條豆</t>
    <phoneticPr fontId="2" type="noConversion"/>
  </si>
  <si>
    <t>香筍肉片湯</t>
    <phoneticPr fontId="2" type="noConversion"/>
  </si>
  <si>
    <t>炒:敏豆Q.金針菇Q</t>
    <phoneticPr fontId="2" type="noConversion"/>
  </si>
  <si>
    <t>筍.豬肉S.菇Q</t>
    <phoneticPr fontId="2" type="noConversion"/>
  </si>
  <si>
    <t>10/13</t>
  </si>
  <si>
    <t>紫米飯</t>
    <phoneticPr fontId="2" type="noConversion"/>
  </si>
  <si>
    <t>糖醋雞丁</t>
    <phoneticPr fontId="2" type="noConversion"/>
  </si>
  <si>
    <t>杏菇燒洋芋</t>
    <phoneticPr fontId="2" type="noConversion"/>
  </si>
  <si>
    <t>白菜魯</t>
    <phoneticPr fontId="2" type="noConversion"/>
  </si>
  <si>
    <t>蘿蔔排骨湯</t>
    <phoneticPr fontId="2" type="noConversion"/>
  </si>
  <si>
    <t>燒:洋芋Q.杏鮑菇Q.絞肉S</t>
    <phoneticPr fontId="2" type="noConversion"/>
  </si>
  <si>
    <t>白蘿蔔Q.排骨S.紅蘿蔔Q</t>
    <phoneticPr fontId="2" type="noConversion"/>
  </si>
  <si>
    <t>10/14</t>
  </si>
  <si>
    <t>塔香米血魚</t>
    <phoneticPr fontId="2" type="noConversion"/>
  </si>
  <si>
    <t>紅絲炒蛋</t>
    <phoneticPr fontId="2" type="noConversion"/>
  </si>
  <si>
    <t>BBQ烤肉片</t>
    <phoneticPr fontId="2" type="noConversion"/>
  </si>
  <si>
    <t>季節
蔬菜</t>
  </si>
  <si>
    <t>紅豆珍奶</t>
    <phoneticPr fontId="2" type="noConversion"/>
  </si>
  <si>
    <t>燒:豬肉S.菇.洋蔥Q.彩椒Q</t>
    <phoneticPr fontId="2" type="noConversion"/>
  </si>
  <si>
    <t>10/15</t>
  </si>
  <si>
    <t>小米飯</t>
    <phoneticPr fontId="2" type="noConversion"/>
  </si>
  <si>
    <t>炸醬肉燥</t>
    <phoneticPr fontId="2" type="noConversion"/>
  </si>
  <si>
    <t>蒜香高麗</t>
    <phoneticPr fontId="2" type="noConversion"/>
  </si>
  <si>
    <t>仙草雞湯</t>
    <phoneticPr fontId="2" type="noConversion"/>
  </si>
  <si>
    <t>洋芋Q.雞肉T.紅棗.仙草中藥包</t>
    <phoneticPr fontId="2" type="noConversion"/>
  </si>
  <si>
    <t>10/16</t>
  </si>
  <si>
    <t>烏梅醬肉丁</t>
    <phoneticPr fontId="2" type="noConversion"/>
  </si>
  <si>
    <t>玉米濃湯</t>
    <phoneticPr fontId="2" type="noConversion"/>
  </si>
  <si>
    <t>麥香冬瓜露</t>
    <phoneticPr fontId="2" type="noConversion"/>
  </si>
  <si>
    <t>蕎麥.冬瓜糖</t>
    <phoneticPr fontId="2" type="noConversion"/>
  </si>
  <si>
    <t>10/19</t>
    <phoneticPr fontId="2" type="noConversion"/>
  </si>
  <si>
    <t>紅藜飯</t>
    <phoneticPr fontId="2" type="noConversion"/>
  </si>
  <si>
    <t>番茄炒蛋</t>
    <phoneticPr fontId="2" type="noConversion"/>
  </si>
  <si>
    <t>玉米彩蔬</t>
    <phoneticPr fontId="2" type="noConversion"/>
  </si>
  <si>
    <t>酸辣湯</t>
    <phoneticPr fontId="2" type="noConversion"/>
  </si>
  <si>
    <t>10/20</t>
  </si>
  <si>
    <t>卡啦雞腿</t>
    <phoneticPr fontId="2" type="noConversion"/>
  </si>
  <si>
    <t>泡菜辣醬鍋</t>
    <phoneticPr fontId="2" type="noConversion"/>
  </si>
  <si>
    <t>香筍炒肉絲</t>
    <phoneticPr fontId="2" type="noConversion"/>
  </si>
  <si>
    <t>醬冬瓜肉片湯</t>
    <phoneticPr fontId="2" type="noConversion"/>
  </si>
  <si>
    <t>炸:雞腿S</t>
    <phoneticPr fontId="2" type="noConversion"/>
  </si>
  <si>
    <t>炒:筍.肉絲S.紅蘿蔔Q.木耳Q</t>
    <phoneticPr fontId="2" type="noConversion"/>
  </si>
  <si>
    <t>醬冬瓜.冬瓜Q.肉片S</t>
    <phoneticPr fontId="2" type="noConversion"/>
  </si>
  <si>
    <t>10/21</t>
  </si>
  <si>
    <t>鐵板豬排</t>
    <phoneticPr fontId="2" type="noConversion"/>
  </si>
  <si>
    <t>醬燒蘿蔔糕</t>
    <phoneticPr fontId="2" type="noConversion"/>
  </si>
  <si>
    <t>雙色花椰</t>
    <phoneticPr fontId="2" type="noConversion"/>
  </si>
  <si>
    <t>燒仙草</t>
    <phoneticPr fontId="2" type="noConversion"/>
  </si>
  <si>
    <t>燒:豬排S.洋蔥Q.彩椒Q.菇</t>
    <phoneticPr fontId="2" type="noConversion"/>
  </si>
  <si>
    <t>燒:蘿蔔糕</t>
    <phoneticPr fontId="2" type="noConversion"/>
  </si>
  <si>
    <t>炒:白.青花椰菜Q</t>
    <phoneticPr fontId="2" type="noConversion"/>
  </si>
  <si>
    <t>花豆.QQ</t>
    <phoneticPr fontId="2" type="noConversion"/>
  </si>
  <si>
    <t>10/22</t>
  </si>
  <si>
    <t>韓式柚香翅腿</t>
    <phoneticPr fontId="2" type="noConversion"/>
  </si>
  <si>
    <t>古早味瓜仔肉</t>
    <phoneticPr fontId="2" type="noConversion"/>
  </si>
  <si>
    <t>絲瓜凍豆腐</t>
    <phoneticPr fontId="2" type="noConversion"/>
  </si>
  <si>
    <t>昆布雞湯</t>
    <phoneticPr fontId="2" type="noConversion"/>
  </si>
  <si>
    <t>煮:冬瓜Q.絞肉S.碎瓜</t>
    <phoneticPr fontId="2" type="noConversion"/>
  </si>
  <si>
    <t>海帶結.雞丁T</t>
    <phoneticPr fontId="2" type="noConversion"/>
  </si>
  <si>
    <t>10/23</t>
  </si>
  <si>
    <t>麥片飯</t>
    <phoneticPr fontId="2" type="noConversion"/>
  </si>
  <si>
    <t>茄汁排骨</t>
    <phoneticPr fontId="2" type="noConversion"/>
  </si>
  <si>
    <t>炸雞塊x2</t>
    <phoneticPr fontId="2" type="noConversion"/>
  </si>
  <si>
    <t>奶油白菜豬</t>
    <phoneticPr fontId="2" type="noConversion"/>
  </si>
  <si>
    <t>日式味噌湯</t>
    <phoneticPr fontId="2" type="noConversion"/>
  </si>
  <si>
    <t>燒:豬肉S.排骨S.洋蔥Q.彩椒Q</t>
    <phoneticPr fontId="2" type="noConversion"/>
  </si>
  <si>
    <t>10/26</t>
    <phoneticPr fontId="2" type="noConversion"/>
  </si>
  <si>
    <t>10/26光復節補假一天，本日不供餐</t>
    <phoneticPr fontId="2" type="noConversion"/>
  </si>
  <si>
    <t>10/27</t>
  </si>
  <si>
    <t>玉米飯
(幸福B)</t>
    <phoneticPr fontId="2" type="noConversion"/>
  </si>
  <si>
    <t>炸魚排</t>
    <phoneticPr fontId="2" type="noConversion"/>
  </si>
  <si>
    <t>椰香咖哩肉</t>
    <phoneticPr fontId="2" type="noConversion"/>
  </si>
  <si>
    <t>蘑菇醬黑干</t>
    <phoneticPr fontId="2" type="noConversion"/>
  </si>
  <si>
    <t>肉骨茶</t>
    <phoneticPr fontId="2" type="noConversion"/>
  </si>
  <si>
    <t>白蘿蔔Q.排骨S.蒜仁.肉骨茶包</t>
    <phoneticPr fontId="2" type="noConversion"/>
  </si>
  <si>
    <t>10/28</t>
  </si>
  <si>
    <t>花雕土窯雞</t>
    <phoneticPr fontId="2" type="noConversion"/>
  </si>
  <si>
    <t>三杯綜合滷味</t>
    <phoneticPr fontId="2" type="noConversion"/>
  </si>
  <si>
    <t>豆香佛手瓜</t>
    <phoneticPr fontId="2" type="noConversion"/>
  </si>
  <si>
    <t>履歷
蔬菜</t>
    <phoneticPr fontId="2" type="noConversion"/>
  </si>
  <si>
    <t>燒:雞肉T.紅棗.洋蔥Q.杏鮑菇Q</t>
  </si>
  <si>
    <t>10/29</t>
  </si>
  <si>
    <t>紅燒雞翅</t>
    <phoneticPr fontId="2" type="noConversion"/>
  </si>
  <si>
    <t>蔥花菜圃蛋</t>
    <phoneticPr fontId="2" type="noConversion"/>
  </si>
  <si>
    <t>玉米肉末</t>
    <phoneticPr fontId="2" type="noConversion"/>
  </si>
  <si>
    <t>什錦蔬菜湯</t>
    <phoneticPr fontId="2" type="noConversion"/>
  </si>
  <si>
    <t>燒:雞翅S</t>
    <phoneticPr fontId="2" type="noConversion"/>
  </si>
  <si>
    <t>大白菜Q.紅蘿蔔Q.菇Q.肉絲S</t>
    <phoneticPr fontId="2" type="noConversion"/>
  </si>
  <si>
    <t>10/30</t>
  </si>
  <si>
    <t>朴菜悶筍茸</t>
    <phoneticPr fontId="2" type="noConversion"/>
  </si>
  <si>
    <t>結頭丸子燒</t>
    <phoneticPr fontId="2" type="noConversion"/>
  </si>
  <si>
    <t>榨菜肉絲湯</t>
    <phoneticPr fontId="2" type="noConversion"/>
  </si>
  <si>
    <t>煮:朴菜.筍茸</t>
    <phoneticPr fontId="2" type="noConversion"/>
  </si>
  <si>
    <t>煮:結頭菜Q.紅蘿蔔Q.貢丸S</t>
    <phoneticPr fontId="2" type="noConversion"/>
  </si>
  <si>
    <t>榨菜.紅蘿蔔Q.肉絲S</t>
    <phoneticPr fontId="2" type="noConversion"/>
  </si>
  <si>
    <t>紅燒豆腐x1</t>
    <phoneticPr fontId="2" type="noConversion"/>
  </si>
  <si>
    <t>塔香茄子</t>
    <phoneticPr fontId="2" type="noConversion"/>
  </si>
  <si>
    <t>糯米椒干片</t>
    <phoneticPr fontId="2" type="noConversion"/>
  </si>
  <si>
    <t>和風咖哩</t>
    <phoneticPr fontId="2" type="noConversion"/>
  </si>
  <si>
    <t>燒:茄子Q.九層塔</t>
    <phoneticPr fontId="2" type="noConversion"/>
  </si>
  <si>
    <t>筍片.酸菜.菇</t>
    <phoneticPr fontId="2" type="noConversion"/>
  </si>
  <si>
    <t>炸蔬菜丸子*1</t>
    <phoneticPr fontId="2" type="noConversion"/>
  </si>
  <si>
    <t>沙茶凍豆腐</t>
    <phoneticPr fontId="2" type="noConversion"/>
  </si>
  <si>
    <t>辣炒雪菜</t>
    <phoneticPr fontId="2" type="noConversion"/>
  </si>
  <si>
    <t xml:space="preserve">玉米彩丁 </t>
    <phoneticPr fontId="2" type="noConversion"/>
  </si>
  <si>
    <t>冬瓜湯</t>
    <phoneticPr fontId="2" type="noConversion"/>
  </si>
  <si>
    <t>紅豆湯</t>
    <phoneticPr fontId="2" type="noConversion"/>
  </si>
  <si>
    <t>炒:雪裡紅.枸杞</t>
    <phoneticPr fontId="2" type="noConversion"/>
  </si>
  <si>
    <t>炒:玉米Q.紅蘿蔔Q.菇.秋葵Q</t>
    <phoneticPr fontId="2" type="noConversion"/>
  </si>
  <si>
    <t>冬瓜Q.菇.枸杞</t>
    <phoneticPr fontId="2" type="noConversion"/>
  </si>
  <si>
    <t>紅豆T</t>
    <phoneticPr fontId="2" type="noConversion"/>
  </si>
  <si>
    <t>薑絲麵腸</t>
    <phoneticPr fontId="2" type="noConversion"/>
  </si>
  <si>
    <t>客家醬海根</t>
    <phoneticPr fontId="2" type="noConversion"/>
  </si>
  <si>
    <t>清炒大瓜</t>
    <phoneticPr fontId="2" type="noConversion"/>
  </si>
  <si>
    <t>燒:海帶根</t>
    <phoneticPr fontId="2" type="noConversion"/>
  </si>
  <si>
    <t>炒:大黃瓜Q</t>
    <phoneticPr fontId="2" type="noConversion"/>
  </si>
  <si>
    <t>牛蒡燒烤麩</t>
    <phoneticPr fontId="2" type="noConversion"/>
  </si>
  <si>
    <t>南瓜炆豆腐</t>
    <phoneticPr fontId="2" type="noConversion"/>
  </si>
  <si>
    <t>梅干苦瓜</t>
    <phoneticPr fontId="2" type="noConversion"/>
  </si>
  <si>
    <t>番茄蔬菜湯</t>
    <phoneticPr fontId="2" type="noConversion"/>
  </si>
  <si>
    <t>煮:蘿蔔Q.海帶結.玉米Q</t>
    <phoneticPr fontId="2" type="noConversion"/>
  </si>
  <si>
    <t>蒸:梅干菜.苦瓜Q</t>
    <phoneticPr fontId="2" type="noConversion"/>
  </si>
  <si>
    <t>炒:豆芽菜Q.紅蘿蔔Q.木耳Q</t>
    <phoneticPr fontId="2" type="noConversion"/>
  </si>
  <si>
    <t>番茄Q.高麗菜Q.芹Q</t>
    <phoneticPr fontId="2" type="noConversion"/>
  </si>
  <si>
    <t>蘑菇
鐵板麵</t>
    <phoneticPr fontId="2" type="noConversion"/>
  </si>
  <si>
    <t>醬燒豆包x1</t>
    <phoneticPr fontId="2" type="noConversion"/>
  </si>
  <si>
    <t>玉米筍炒櫛瓜</t>
    <phoneticPr fontId="2" type="noConversion"/>
  </si>
  <si>
    <t>醬爆素雞片</t>
    <phoneticPr fontId="2" type="noConversion"/>
  </si>
  <si>
    <t>炒蒲瓜</t>
    <phoneticPr fontId="2" type="noConversion"/>
  </si>
  <si>
    <t>金針湯</t>
    <phoneticPr fontId="2" type="noConversion"/>
  </si>
  <si>
    <t>炒:玉米筍Q.紅蘿蔔Q.櫛瓜Q</t>
    <phoneticPr fontId="2" type="noConversion"/>
  </si>
  <si>
    <t>燒:蒲瓜Q.紅蘿蔔Q.木耳Q</t>
    <phoneticPr fontId="2" type="noConversion"/>
  </si>
  <si>
    <t>金針.金針菇Q</t>
    <phoneticPr fontId="2" type="noConversion"/>
  </si>
  <si>
    <t>鐵板油豆腐x1</t>
    <phoneticPr fontId="2" type="noConversion"/>
  </si>
  <si>
    <t>義式莎莎洋芋</t>
    <phoneticPr fontId="2" type="noConversion"/>
  </si>
  <si>
    <t>甜椒炒干絲</t>
    <phoneticPr fontId="2" type="noConversion"/>
  </si>
  <si>
    <t>薑絲地瓜葉</t>
    <phoneticPr fontId="2" type="noConversion"/>
  </si>
  <si>
    <t>蔬菜粉絲</t>
    <phoneticPr fontId="2" type="noConversion"/>
  </si>
  <si>
    <t>結頭菜湯</t>
    <phoneticPr fontId="2" type="noConversion"/>
  </si>
  <si>
    <t>炒:地瓜葉Q.薑</t>
    <phoneticPr fontId="2" type="noConversion"/>
  </si>
  <si>
    <t>酸菜滷素肚</t>
    <phoneticPr fontId="2" type="noConversion"/>
  </si>
  <si>
    <t>杏菇燒油丁</t>
    <phoneticPr fontId="2" type="noConversion"/>
  </si>
  <si>
    <t>小瓜拌雲耳</t>
    <phoneticPr fontId="2" type="noConversion"/>
  </si>
  <si>
    <t>玉米餅</t>
    <phoneticPr fontId="2" type="noConversion"/>
  </si>
  <si>
    <t>竹筍湯</t>
    <phoneticPr fontId="2" type="noConversion"/>
  </si>
  <si>
    <t>燙拌:小黃瓜Q.木耳Q</t>
    <phoneticPr fontId="2" type="noConversion"/>
  </si>
  <si>
    <t>竹筍.紅蘿蔔Q.菇Q</t>
    <phoneticPr fontId="2" type="noConversion"/>
  </si>
  <si>
    <t>滷黑豆干x1</t>
    <phoneticPr fontId="2" type="noConversion"/>
  </si>
  <si>
    <t>黑胡椒洋芋</t>
    <phoneticPr fontId="2" type="noConversion"/>
  </si>
  <si>
    <t>雪菜角螺</t>
    <phoneticPr fontId="2" type="noConversion"/>
  </si>
  <si>
    <t>冬瓜麵筋</t>
    <phoneticPr fontId="2" type="noConversion"/>
  </si>
  <si>
    <t>蘿蔔湯</t>
    <phoneticPr fontId="2" type="noConversion"/>
  </si>
  <si>
    <t>煮:洋芋Q.玉米Q.紅蘿蔔Q</t>
    <phoneticPr fontId="2" type="noConversion"/>
  </si>
  <si>
    <t>煮:大白菜Q.菇.紅蘿蔔Q</t>
    <phoneticPr fontId="2" type="noConversion"/>
  </si>
  <si>
    <t>香菇燒豆腐x1</t>
    <phoneticPr fontId="2" type="noConversion"/>
  </si>
  <si>
    <t>紅絲滑豆皮</t>
    <phoneticPr fontId="2" type="noConversion"/>
  </si>
  <si>
    <t>日式筑前煮</t>
    <phoneticPr fontId="2" type="noConversion"/>
  </si>
  <si>
    <t>黑胡椒毛豆</t>
    <phoneticPr fontId="2" type="noConversion"/>
  </si>
  <si>
    <t>塔香海茸</t>
    <phoneticPr fontId="2" type="noConversion"/>
  </si>
  <si>
    <t>大瓜湯</t>
    <phoneticPr fontId="2" type="noConversion"/>
  </si>
  <si>
    <t>煮:蓮藕Q.菇Q.蒟蒻</t>
    <phoneticPr fontId="2" type="noConversion"/>
  </si>
  <si>
    <t>炒:海茸.九層塔.筍簽</t>
    <phoneticPr fontId="2" type="noConversion"/>
  </si>
  <si>
    <t>大黃瓜Q.紅蘿蔔Q.菇</t>
    <phoneticPr fontId="2" type="noConversion"/>
  </si>
  <si>
    <t>三杯豆腸</t>
    <phoneticPr fontId="2" type="noConversion"/>
  </si>
  <si>
    <t>香椿肉燥</t>
    <phoneticPr fontId="2" type="noConversion"/>
  </si>
  <si>
    <t>脆炒佛手瓜</t>
    <phoneticPr fontId="2" type="noConversion"/>
  </si>
  <si>
    <t>西芹蒟蒻</t>
    <phoneticPr fontId="2" type="noConversion"/>
  </si>
  <si>
    <t>素炒高麗</t>
    <phoneticPr fontId="2" type="noConversion"/>
  </si>
  <si>
    <t>仙草藥膳湯</t>
    <phoneticPr fontId="2" type="noConversion"/>
  </si>
  <si>
    <t>煮:佛手瓜Q.紅蘿蔔Q.木耳Q</t>
    <phoneticPr fontId="2" type="noConversion"/>
  </si>
  <si>
    <t>炒:西芹Q.蒟蒻蝦仁</t>
    <phoneticPr fontId="2" type="noConversion"/>
  </si>
  <si>
    <t>炒:高麗菜Q.芹菜Q</t>
    <phoneticPr fontId="2" type="noConversion"/>
  </si>
  <si>
    <t>腐竹炒箭筍</t>
    <phoneticPr fontId="2" type="noConversion"/>
  </si>
  <si>
    <t>大瓜燴鮮菇</t>
    <phoneticPr fontId="2" type="noConversion"/>
  </si>
  <si>
    <t>客家醬燒茄子</t>
    <phoneticPr fontId="2" type="noConversion"/>
  </si>
  <si>
    <t>豆豉彩椒</t>
    <phoneticPr fontId="2" type="noConversion"/>
  </si>
  <si>
    <t>椒鹽百頁</t>
    <phoneticPr fontId="2" type="noConversion"/>
  </si>
  <si>
    <t>牛蒡鮮菇湯</t>
    <phoneticPr fontId="2" type="noConversion"/>
  </si>
  <si>
    <t>煮:大黃瓜Q.紅蘿蔔Q.菇</t>
    <phoneticPr fontId="2" type="noConversion"/>
  </si>
  <si>
    <t>燒:茄子Q.香菇</t>
    <phoneticPr fontId="2" type="noConversion"/>
  </si>
  <si>
    <t>牛蒡.紅蘿蔔Q.菇Q</t>
    <phoneticPr fontId="2" type="noConversion"/>
  </si>
  <si>
    <t>椒麻花干x1</t>
    <phoneticPr fontId="2" type="noConversion"/>
  </si>
  <si>
    <t>番茄豆腐鍋</t>
    <phoneticPr fontId="2" type="noConversion"/>
  </si>
  <si>
    <t>清炒黃豆芽</t>
    <phoneticPr fontId="2" type="noConversion"/>
  </si>
  <si>
    <t>辣炒酸菜心</t>
    <phoneticPr fontId="2" type="noConversion"/>
  </si>
  <si>
    <t>玉米彩丁</t>
    <phoneticPr fontId="2" type="noConversion"/>
  </si>
  <si>
    <t>炒:黃豆芽Q.菇Q.紅蘿蔔Q</t>
    <phoneticPr fontId="2" type="noConversion"/>
  </si>
  <si>
    <t>炒:酸菜</t>
    <phoneticPr fontId="2" type="noConversion"/>
  </si>
  <si>
    <t>沙茶烤麩</t>
    <phoneticPr fontId="2" type="noConversion"/>
  </si>
  <si>
    <t>蜜汁地瓜</t>
    <phoneticPr fontId="2" type="noConversion"/>
  </si>
  <si>
    <t>烤櫛瓜</t>
    <phoneticPr fontId="2" type="noConversion"/>
  </si>
  <si>
    <t>韓式泡菜鍋</t>
    <phoneticPr fontId="2" type="noConversion"/>
  </si>
  <si>
    <t>香筍炒豆皮</t>
    <phoneticPr fontId="2" type="noConversion"/>
  </si>
  <si>
    <t>醬冬瓜湯</t>
    <phoneticPr fontId="2" type="noConversion"/>
  </si>
  <si>
    <t>烤:櫛瓜Q.玉米筍Q</t>
    <phoneticPr fontId="2" type="noConversion"/>
  </si>
  <si>
    <t>醬冬瓜.冬瓜Q.菇</t>
    <phoneticPr fontId="2" type="noConversion"/>
  </si>
  <si>
    <t>椒麻
擔擔麵</t>
    <phoneticPr fontId="2" type="noConversion"/>
  </si>
  <si>
    <t>豆皮蔬菜捲</t>
    <phoneticPr fontId="2" type="noConversion"/>
  </si>
  <si>
    <t>酸菜麵腸</t>
    <phoneticPr fontId="2" type="noConversion"/>
  </si>
  <si>
    <t>毛豆海帶</t>
    <phoneticPr fontId="2" type="noConversion"/>
  </si>
  <si>
    <t>香菇筍片湯</t>
    <phoneticPr fontId="2" type="noConversion"/>
  </si>
  <si>
    <t>香菇.筍片</t>
    <phoneticPr fontId="2" type="noConversion"/>
  </si>
  <si>
    <t>香椿豆包x1</t>
    <phoneticPr fontId="2" type="noConversion"/>
  </si>
  <si>
    <t>古早味瓜仔</t>
    <phoneticPr fontId="2" type="noConversion"/>
  </si>
  <si>
    <t>紅燒紫米糕</t>
    <phoneticPr fontId="2" type="noConversion"/>
  </si>
  <si>
    <t>南瓜絲餅x1</t>
    <phoneticPr fontId="2" type="noConversion"/>
  </si>
  <si>
    <t>薑絲昆布湯</t>
    <phoneticPr fontId="2" type="noConversion"/>
  </si>
  <si>
    <t>燒:紫米糕</t>
    <phoneticPr fontId="2" type="noConversion"/>
  </si>
  <si>
    <t>海帶結.紅蘿蔔Q.菇</t>
    <phoneticPr fontId="2" type="noConversion"/>
  </si>
  <si>
    <t>五香百頁x1</t>
    <phoneticPr fontId="2" type="noConversion"/>
  </si>
  <si>
    <t>蒲瓜三絲</t>
    <phoneticPr fontId="2" type="noConversion"/>
  </si>
  <si>
    <t>蠔油杏鮑菇</t>
    <phoneticPr fontId="2" type="noConversion"/>
  </si>
  <si>
    <t>白菜年糕</t>
    <phoneticPr fontId="2" type="noConversion"/>
  </si>
  <si>
    <t>煮:大白菜Q.紅蘿蔔Q.年糕</t>
    <phoneticPr fontId="2" type="noConversion"/>
  </si>
  <si>
    <t>玉米飯</t>
    <phoneticPr fontId="2" type="noConversion"/>
  </si>
  <si>
    <t>豆豉悶豆腐x1</t>
    <phoneticPr fontId="2" type="noConversion"/>
  </si>
  <si>
    <t>咖哩洋芋</t>
    <phoneticPr fontId="2" type="noConversion"/>
  </si>
  <si>
    <t>泡菜粉絲</t>
    <phoneticPr fontId="2" type="noConversion"/>
  </si>
  <si>
    <t>秋葵炒玉筍</t>
    <phoneticPr fontId="2" type="noConversion"/>
  </si>
  <si>
    <t>蘑菇醬燒黑干</t>
    <phoneticPr fontId="2" type="noConversion"/>
  </si>
  <si>
    <t>蓮藕香菇湯</t>
    <phoneticPr fontId="2" type="noConversion"/>
  </si>
  <si>
    <t>炒:秋葵Q.玉米筍Q</t>
    <phoneticPr fontId="2" type="noConversion"/>
  </si>
  <si>
    <t>蓮藕Q.乾香菇.枸杞</t>
    <phoneticPr fontId="2" type="noConversion"/>
  </si>
  <si>
    <t>牛蒡絲餅x1</t>
    <phoneticPr fontId="2" type="noConversion"/>
  </si>
  <si>
    <t>紅燒苦瓜</t>
    <phoneticPr fontId="2" type="noConversion"/>
  </si>
  <si>
    <t>白干絲炒敏豆</t>
    <phoneticPr fontId="2" type="noConversion"/>
  </si>
  <si>
    <t>豆薯鮮菇湯</t>
    <phoneticPr fontId="2" type="noConversion"/>
  </si>
  <si>
    <t>燒:苦瓜Q</t>
    <phoneticPr fontId="2" type="noConversion"/>
  </si>
  <si>
    <t>豆薯Q.菇Q.紅蘿蔔Q</t>
    <phoneticPr fontId="2" type="noConversion"/>
  </si>
  <si>
    <t>糖醋豆腸</t>
    <phoneticPr fontId="2" type="noConversion"/>
  </si>
  <si>
    <t>辣醬炒箭筍</t>
    <phoneticPr fontId="2" type="noConversion"/>
  </si>
  <si>
    <t>五彩素菜</t>
    <phoneticPr fontId="2" type="noConversion"/>
  </si>
  <si>
    <t>薑絲木耳</t>
    <phoneticPr fontId="2" type="noConversion"/>
  </si>
  <si>
    <t>烤南瓜瓣</t>
    <phoneticPr fontId="2" type="noConversion"/>
  </si>
  <si>
    <t>炒:箭筍</t>
    <phoneticPr fontId="2" type="noConversion"/>
  </si>
  <si>
    <t>炒:木耳Q.薑</t>
    <phoneticPr fontId="2" type="noConversion"/>
  </si>
  <si>
    <t>烤:南瓜Q</t>
    <phoneticPr fontId="2" type="noConversion"/>
  </si>
  <si>
    <t>味噌燒油腐x1</t>
    <phoneticPr fontId="2" type="noConversion"/>
  </si>
  <si>
    <t>蔬菜天婦羅</t>
    <phoneticPr fontId="2" type="noConversion"/>
  </si>
  <si>
    <t>白果懷山</t>
    <phoneticPr fontId="2" type="noConversion"/>
  </si>
  <si>
    <t>榨菜粉絲湯</t>
    <phoneticPr fontId="2" type="noConversion"/>
  </si>
  <si>
    <t>煮:白果.山藥Q</t>
    <phoneticPr fontId="2" type="noConversion"/>
  </si>
  <si>
    <t>煮:結頭菜Q.紅蘿蔔Q.蒟蒻丸</t>
    <phoneticPr fontId="2" type="noConversion"/>
  </si>
  <si>
    <t>榨菜.冬粉.紅蘿蔔Q.木耳Q</t>
    <phoneticPr fontId="2" type="noConversion"/>
  </si>
  <si>
    <t>◎依桃教體字第11500606921號函，將高鈣食材內容於菜單上明確標註◆</t>
    <phoneticPr fontId="2" type="noConversion"/>
  </si>
  <si>
    <t>◎營養師：沈凱瑄、曾芳瑩、張韻瑩</t>
    <phoneticPr fontId="2" type="noConversion"/>
  </si>
  <si>
    <t>◎幸福餐A(雙主菜)：大塊肉排＋散塊肉品；幸福餐B(雙主菜)：魚排＋散塊肉品；幸福餐C：特色主食＋大塊肉排</t>
    <phoneticPr fontId="2" type="noConversion"/>
  </si>
  <si>
    <t>全榖
雜糧</t>
    <phoneticPr fontId="2" type="noConversion"/>
  </si>
  <si>
    <t>豆魚
蛋肉</t>
    <phoneticPr fontId="2" type="noConversion"/>
  </si>
  <si>
    <t>煮:玉米粒Q.絞肉S.紅蘿蔔Q.白蘿蔔Q</t>
    <phoneticPr fontId="2" type="noConversion"/>
  </si>
  <si>
    <t>炒:紅蘿蔔Q.◆豆包絲</t>
    <phoneticPr fontId="2" type="noConversion"/>
  </si>
  <si>
    <r>
      <t>◎本菜單</t>
    </r>
    <r>
      <rPr>
        <b/>
        <i/>
        <u/>
        <sz val="10"/>
        <rFont val="華康仿宋體W4(P)"/>
        <family val="1"/>
        <charset val="136"/>
      </rPr>
      <t>粗斜體</t>
    </r>
    <r>
      <rPr>
        <b/>
        <sz val="10"/>
        <rFont val="華康仿宋體W4(P)"/>
        <family val="1"/>
        <charset val="136"/>
      </rPr>
      <t>內含「甲殼類、花生、牛奶、蛋類、堅果類、芝麻、含麩質之穀物、大豆類、魚類製品」，不適合其過敏體質者食用，請留意。</t>
    </r>
    <phoneticPr fontId="2" type="noConversion"/>
  </si>
  <si>
    <r>
      <t>◎本菜單</t>
    </r>
    <r>
      <rPr>
        <b/>
        <i/>
        <u/>
        <sz val="8"/>
        <rFont val="華康仿宋體W4(P)"/>
        <family val="1"/>
        <charset val="136"/>
      </rPr>
      <t>粗斜體</t>
    </r>
    <r>
      <rPr>
        <b/>
        <sz val="8"/>
        <rFont val="華康仿宋體W4(P)"/>
        <family val="1"/>
        <charset val="136"/>
      </rPr>
      <t>內含「甲殼類、花生、牛奶、蛋類、堅果類、芝麻、含麩質之穀物、大豆類、魚類製品」，不適合其過敏體質者食用，請留意。</t>
    </r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</si>
  <si>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豆腐</t>
    </r>
    <phoneticPr fontId="2" type="noConversion"/>
  </si>
  <si>
    <r>
      <t>炒:糯米椒Q.◆</t>
    </r>
    <r>
      <rPr>
        <b/>
        <i/>
        <sz val="6"/>
        <rFont val="華康仿宋體W4"/>
        <family val="3"/>
        <charset val="136"/>
      </rPr>
      <t>豆干.豆豉</t>
    </r>
    <phoneticPr fontId="2" type="noConversion"/>
  </si>
  <si>
    <r>
      <t>煮:洋芋Q.</t>
    </r>
    <r>
      <rPr>
        <b/>
        <i/>
        <sz val="6"/>
        <rFont val="華康仿宋體W4"/>
        <family val="3"/>
        <charset val="136"/>
      </rPr>
      <t>毛豆T</t>
    </r>
    <phoneticPr fontId="2" type="noConversion"/>
  </si>
  <si>
    <r>
      <t>炒:</t>
    </r>
    <r>
      <rPr>
        <b/>
        <i/>
        <sz val="6"/>
        <rFont val="華康仿宋體W4"/>
        <family val="3"/>
        <charset val="136"/>
      </rPr>
      <t>素甜不辣</t>
    </r>
    <r>
      <rPr>
        <sz val="6"/>
        <rFont val="華康仿宋體W4"/>
        <family val="3"/>
        <charset val="136"/>
      </rPr>
      <t>.敏豆Q</t>
    </r>
    <phoneticPr fontId="2" type="noConversion"/>
  </si>
  <si>
    <r>
      <t>煮:白菜Q.◆</t>
    </r>
    <r>
      <rPr>
        <b/>
        <i/>
        <sz val="6"/>
        <rFont val="華康仿宋體W4"/>
        <family val="3"/>
        <charset val="136"/>
      </rPr>
      <t>凍豆腐</t>
    </r>
    <r>
      <rPr>
        <sz val="6"/>
        <rFont val="華康仿宋體W4"/>
        <family val="3"/>
        <charset val="136"/>
      </rPr>
      <t>.彩椒Q</t>
    </r>
    <phoneticPr fontId="2" type="noConversion"/>
  </si>
  <si>
    <r>
      <t>炸:高麗菜Q.芹Q.菇.◆</t>
    </r>
    <r>
      <rPr>
        <b/>
        <i/>
        <sz val="6"/>
        <rFont val="華康仿宋體W4"/>
        <family val="3"/>
        <charset val="136"/>
      </rPr>
      <t xml:space="preserve">芝麻 </t>
    </r>
    <phoneticPr fontId="2" type="noConversion"/>
  </si>
  <si>
    <r>
      <t>炒:</t>
    </r>
    <r>
      <rPr>
        <b/>
        <i/>
        <sz val="6"/>
        <rFont val="華康仿宋體W4"/>
        <family val="3"/>
        <charset val="136"/>
      </rPr>
      <t>麵腸</t>
    </r>
    <r>
      <rPr>
        <sz val="6"/>
        <rFont val="華康仿宋體W4"/>
        <family val="3"/>
        <charset val="136"/>
      </rPr>
      <t>.薑絲</t>
    </r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</si>
  <si>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.酸菜.木耳Q.紅蘿蔔Q.金針菇Q</t>
    </r>
    <phoneticPr fontId="2" type="noConversion"/>
  </si>
  <si>
    <r>
      <t>海帶芽.</t>
    </r>
    <r>
      <rPr>
        <b/>
        <i/>
        <sz val="6"/>
        <rFont val="華康仿宋體W4"/>
        <family val="3"/>
        <charset val="136"/>
      </rPr>
      <t>味噌</t>
    </r>
    <phoneticPr fontId="2" type="noConversion"/>
  </si>
  <si>
    <r>
      <t>煮:南瓜Q.◆</t>
    </r>
    <r>
      <rPr>
        <b/>
        <i/>
        <sz val="6"/>
        <rFont val="華康仿宋體W4"/>
        <family val="3"/>
        <charset val="136"/>
      </rPr>
      <t>豆腐</t>
    </r>
    <phoneticPr fontId="2" type="noConversion"/>
  </si>
  <si>
    <r>
      <t>燒:牛蒡Q.菇Q.</t>
    </r>
    <r>
      <rPr>
        <b/>
        <i/>
        <sz val="6"/>
        <rFont val="華康仿宋體W4"/>
        <family val="3"/>
        <charset val="136"/>
      </rPr>
      <t>烤麩</t>
    </r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</si>
  <si>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豆包</t>
    </r>
    <phoneticPr fontId="2" type="noConversion"/>
  </si>
  <si>
    <r>
      <t>炒:◆</t>
    </r>
    <r>
      <rPr>
        <b/>
        <i/>
        <sz val="6"/>
        <rFont val="華康仿宋體W4"/>
        <family val="3"/>
        <charset val="136"/>
      </rPr>
      <t>素雞片</t>
    </r>
    <r>
      <rPr>
        <sz val="6"/>
        <rFont val="華康仿宋體W4"/>
        <family val="3"/>
        <charset val="136"/>
      </rPr>
      <t>.小黃瓜Q</t>
    </r>
    <phoneticPr fontId="2" type="noConversion"/>
  </si>
  <si>
    <r>
      <t>蒸:</t>
    </r>
    <r>
      <rPr>
        <b/>
        <i/>
        <sz val="6"/>
        <rFont val="華康仿宋體W4"/>
        <family val="3"/>
        <charset val="136"/>
      </rPr>
      <t>芋泥包S</t>
    </r>
    <phoneticPr fontId="2" type="noConversion"/>
  </si>
  <si>
    <r>
      <t>結頭菜Q.◆</t>
    </r>
    <r>
      <rPr>
        <b/>
        <i/>
        <sz val="6"/>
        <rFont val="華康仿宋體W4"/>
        <family val="3"/>
        <charset val="136"/>
      </rPr>
      <t>豆皮</t>
    </r>
    <r>
      <rPr>
        <sz val="6"/>
        <rFont val="華康仿宋體W4"/>
        <family val="3"/>
        <charset val="136"/>
      </rPr>
      <t>.紅蘿蔔Q</t>
    </r>
    <phoneticPr fontId="2" type="noConversion"/>
  </si>
  <si>
    <r>
      <t>炒:◆</t>
    </r>
    <r>
      <rPr>
        <b/>
        <i/>
        <sz val="6"/>
        <rFont val="華康仿宋體W4"/>
        <family val="3"/>
        <charset val="136"/>
      </rPr>
      <t>白干絲</t>
    </r>
    <r>
      <rPr>
        <sz val="6"/>
        <rFont val="華康仿宋體W4"/>
        <family val="3"/>
        <charset val="136"/>
      </rPr>
      <t>.彩椒Q</t>
    </r>
    <phoneticPr fontId="2" type="noConversion"/>
  </si>
  <si>
    <r>
      <t>燉:番茄Q.洋芋Q.</t>
    </r>
    <r>
      <rPr>
        <b/>
        <i/>
        <sz val="6"/>
        <rFont val="華康仿宋體W4"/>
        <family val="3"/>
        <charset val="136"/>
      </rPr>
      <t>毛豆T</t>
    </r>
    <phoneticPr fontId="2" type="noConversion"/>
  </si>
  <si>
    <r>
      <t>煮:◆</t>
    </r>
    <r>
      <rPr>
        <b/>
        <i/>
        <sz val="6"/>
        <rFont val="華康仿宋體W4"/>
        <family val="3"/>
        <charset val="136"/>
      </rPr>
      <t>豆腐*1</t>
    </r>
    <phoneticPr fontId="2" type="noConversion"/>
  </si>
  <si>
    <r>
      <t>滷:酸菜.</t>
    </r>
    <r>
      <rPr>
        <b/>
        <i/>
        <sz val="6"/>
        <rFont val="華康仿宋體W4"/>
        <family val="3"/>
        <charset val="136"/>
      </rPr>
      <t>素肚</t>
    </r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</si>
  <si>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油豆腐</t>
    </r>
    <r>
      <rPr>
        <sz val="6"/>
        <rFont val="華康仿宋體W4"/>
        <family val="3"/>
        <charset val="136"/>
      </rPr>
      <t>.杏鮑菇Q</t>
    </r>
    <phoneticPr fontId="2" type="noConversion"/>
  </si>
  <si>
    <r>
      <t>炸:</t>
    </r>
    <r>
      <rPr>
        <b/>
        <i/>
        <sz val="6"/>
        <rFont val="華康仿宋體W4"/>
        <family val="3"/>
        <charset val="136"/>
      </rPr>
      <t>玉米餅S</t>
    </r>
    <phoneticPr fontId="2" type="noConversion"/>
  </si>
  <si>
    <r>
      <t>白蘿蔔Q.紅蘿蔔Q.◆</t>
    </r>
    <r>
      <rPr>
        <b/>
        <i/>
        <sz val="6"/>
        <rFont val="華康仿宋體W4"/>
        <family val="3"/>
        <charset val="136"/>
      </rPr>
      <t>豆皮</t>
    </r>
    <phoneticPr fontId="2" type="noConversion"/>
  </si>
  <si>
    <r>
      <t>煮:冬瓜Q.</t>
    </r>
    <r>
      <rPr>
        <b/>
        <i/>
        <sz val="6"/>
        <rFont val="華康仿宋體W4"/>
        <family val="3"/>
        <charset val="136"/>
      </rPr>
      <t>麵筋</t>
    </r>
    <phoneticPr fontId="2" type="noConversion"/>
  </si>
  <si>
    <r>
      <t>炒:雪裡紅.◆</t>
    </r>
    <r>
      <rPr>
        <b/>
        <i/>
        <sz val="6"/>
        <rFont val="華康仿宋體W4"/>
        <family val="3"/>
        <charset val="136"/>
      </rPr>
      <t>角螺</t>
    </r>
    <phoneticPr fontId="2" type="noConversion"/>
  </si>
  <si>
    <r>
      <t>滷:◆</t>
    </r>
    <r>
      <rPr>
        <b/>
        <i/>
        <sz val="6"/>
        <rFont val="華康仿宋體W4"/>
        <family val="3"/>
        <charset val="136"/>
      </rPr>
      <t>黑豆干</t>
    </r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</si>
  <si>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.乾香菇</t>
    </r>
    <phoneticPr fontId="2" type="noConversion"/>
  </si>
  <si>
    <r>
      <t>煮:</t>
    </r>
    <r>
      <rPr>
        <b/>
        <i/>
        <sz val="6"/>
        <rFont val="華康仿宋體W4"/>
        <family val="3"/>
        <charset val="136"/>
      </rPr>
      <t>毛豆T</t>
    </r>
    <r>
      <rPr>
        <sz val="6"/>
        <rFont val="華康仿宋體W4"/>
        <family val="3"/>
        <charset val="136"/>
      </rPr>
      <t>.彩椒Q</t>
    </r>
    <phoneticPr fontId="2" type="noConversion"/>
  </si>
  <si>
    <r>
      <t>洋芋Q.◆</t>
    </r>
    <r>
      <rPr>
        <b/>
        <i/>
        <sz val="6"/>
        <rFont val="華康仿宋體W4"/>
        <family val="3"/>
        <charset val="136"/>
      </rPr>
      <t>豆皮</t>
    </r>
    <r>
      <rPr>
        <sz val="6"/>
        <rFont val="華康仿宋體W4"/>
        <family val="3"/>
        <charset val="136"/>
      </rPr>
      <t>.紅棗.仙草中藥包</t>
    </r>
    <phoneticPr fontId="2" type="noConversion"/>
  </si>
  <si>
    <r>
      <t>煮:◆</t>
    </r>
    <r>
      <rPr>
        <b/>
        <i/>
        <sz val="6"/>
        <rFont val="華康仿宋體W4"/>
        <family val="3"/>
        <charset val="136"/>
      </rPr>
      <t>豆干.素肉.毛豆T</t>
    </r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</si>
  <si>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豆腸</t>
    </r>
    <r>
      <rPr>
        <sz val="6"/>
        <rFont val="華康仿宋體W4"/>
        <family val="3"/>
        <charset val="136"/>
      </rPr>
      <t>.九層塔</t>
    </r>
    <phoneticPr fontId="2" type="noConversion"/>
  </si>
  <si>
    <r>
      <t>炒:◆</t>
    </r>
    <r>
      <rPr>
        <b/>
        <i/>
        <sz val="6"/>
        <rFont val="華康仿宋體W4"/>
        <family val="3"/>
        <charset val="136"/>
      </rPr>
      <t>腐竹</t>
    </r>
    <r>
      <rPr>
        <sz val="6"/>
        <rFont val="華康仿宋體W4"/>
        <family val="3"/>
        <charset val="136"/>
      </rPr>
      <t>.箭筍</t>
    </r>
    <phoneticPr fontId="2" type="noConversion"/>
  </si>
  <si>
    <r>
      <t>炒:</t>
    </r>
    <r>
      <rPr>
        <b/>
        <i/>
        <sz val="6"/>
        <rFont val="華康仿宋體W4"/>
        <family val="3"/>
        <charset val="136"/>
      </rPr>
      <t>豆豉</t>
    </r>
    <r>
      <rPr>
        <sz val="6"/>
        <rFont val="華康仿宋體W4"/>
        <family val="3"/>
        <charset val="136"/>
      </rPr>
      <t>.彩椒Q</t>
    </r>
    <phoneticPr fontId="2" type="noConversion"/>
  </si>
  <si>
    <r>
      <t>炸:</t>
    </r>
    <r>
      <rPr>
        <b/>
        <i/>
        <sz val="6"/>
        <rFont val="華康仿宋體W4"/>
        <family val="3"/>
        <charset val="136"/>
      </rPr>
      <t>百頁</t>
    </r>
    <r>
      <rPr>
        <sz val="6"/>
        <rFont val="華康仿宋體W4"/>
        <family val="3"/>
        <charset val="136"/>
      </rPr>
      <t>.地瓜T</t>
    </r>
    <phoneticPr fontId="2" type="noConversion"/>
  </si>
  <si>
    <r>
      <t>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.木耳Q.筍.紅蘿蔔Q</t>
    </r>
    <phoneticPr fontId="2" type="noConversion"/>
  </si>
  <si>
    <r>
      <t>炒:玉米Q.紅蘿蔔Q.洋芋Q.</t>
    </r>
    <r>
      <rPr>
        <b/>
        <i/>
        <sz val="6"/>
        <rFont val="華康仿宋體W4"/>
        <family val="3"/>
        <charset val="136"/>
      </rPr>
      <t>毛豆T</t>
    </r>
    <phoneticPr fontId="2" type="noConversion"/>
  </si>
  <si>
    <r>
      <t>炒:番茄Q.◆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.芹Q</t>
    </r>
    <phoneticPr fontId="2" type="noConversion"/>
  </si>
  <si>
    <r>
      <t>燒:</t>
    </r>
    <r>
      <rPr>
        <b/>
        <i/>
        <sz val="6"/>
        <rFont val="華康仿宋體W4"/>
        <family val="3"/>
        <charset val="136"/>
      </rPr>
      <t>蘭花干</t>
    </r>
    <phoneticPr fontId="2" type="noConversion"/>
  </si>
  <si>
    <r>
      <t>蒸:</t>
    </r>
    <r>
      <rPr>
        <b/>
        <i/>
        <sz val="6"/>
        <color theme="1"/>
        <rFont val="華康仿宋體W4"/>
        <family val="3"/>
        <charset val="136"/>
      </rPr>
      <t>豆皮蔬菜捲</t>
    </r>
    <phoneticPr fontId="2" type="noConversion"/>
  </si>
  <si>
    <r>
      <t>炒:</t>
    </r>
    <r>
      <rPr>
        <b/>
        <i/>
        <sz val="6"/>
        <rFont val="華康仿宋體W4"/>
        <family val="3"/>
        <charset val="136"/>
      </rPr>
      <t>麵腸</t>
    </r>
    <r>
      <rPr>
        <sz val="6"/>
        <rFont val="華康仿宋體W4"/>
        <family val="3"/>
        <charset val="136"/>
      </rPr>
      <t>.酸菜</t>
    </r>
    <phoneticPr fontId="2" type="noConversion"/>
  </si>
  <si>
    <r>
      <t>燒:海帶芽.</t>
    </r>
    <r>
      <rPr>
        <b/>
        <i/>
        <sz val="6"/>
        <rFont val="華康仿宋體W4"/>
        <family val="3"/>
        <charset val="136"/>
      </rPr>
      <t>毛豆T</t>
    </r>
    <r>
      <rPr>
        <sz val="6"/>
        <rFont val="華康仿宋體W4"/>
        <family val="3"/>
        <charset val="136"/>
      </rPr>
      <t>.紅蘿蔔Q</t>
    </r>
    <phoneticPr fontId="2" type="noConversion"/>
  </si>
  <si>
    <r>
      <t>煮:絲瓜Q.◆</t>
    </r>
    <r>
      <rPr>
        <b/>
        <i/>
        <sz val="6"/>
        <rFont val="華康仿宋體W4"/>
        <family val="3"/>
        <charset val="136"/>
      </rPr>
      <t>凍豆腐</t>
    </r>
    <r>
      <rPr>
        <sz val="6"/>
        <rFont val="華康仿宋體W4"/>
        <family val="3"/>
        <charset val="136"/>
      </rPr>
      <t>.紅蘿蔔Q</t>
    </r>
    <phoneticPr fontId="2" type="noConversion"/>
  </si>
  <si>
    <r>
      <t>炸:南瓜Q.◆</t>
    </r>
    <r>
      <rPr>
        <b/>
        <i/>
        <sz val="6"/>
        <rFont val="華康仿宋體W4"/>
        <family val="3"/>
        <charset val="136"/>
      </rPr>
      <t>芝麻</t>
    </r>
    <phoneticPr fontId="2" type="noConversion"/>
  </si>
  <si>
    <r>
      <t>煮:冬瓜Q.</t>
    </r>
    <r>
      <rPr>
        <b/>
        <i/>
        <sz val="6"/>
        <rFont val="華康仿宋體W4"/>
        <family val="3"/>
        <charset val="136"/>
      </rPr>
      <t>素肉</t>
    </r>
    <r>
      <rPr>
        <sz val="6"/>
        <rFont val="華康仿宋體W4"/>
        <family val="3"/>
        <charset val="136"/>
      </rPr>
      <t>.碎瓜</t>
    </r>
    <phoneticPr fontId="2" type="noConversion"/>
  </si>
  <si>
    <r>
      <t>燒:</t>
    </r>
    <r>
      <rPr>
        <b/>
        <i/>
        <sz val="6"/>
        <rFont val="華康仿宋體W4"/>
        <family val="3"/>
        <charset val="136"/>
      </rPr>
      <t>豆包*1</t>
    </r>
    <phoneticPr fontId="2" type="noConversion"/>
  </si>
  <si>
    <r>
      <t>燒:</t>
    </r>
    <r>
      <rPr>
        <b/>
        <i/>
        <sz val="6"/>
        <rFont val="華康仿宋體W4"/>
        <family val="3"/>
        <charset val="136"/>
      </rPr>
      <t>百頁豆腐</t>
    </r>
    <phoneticPr fontId="2" type="noConversion"/>
  </si>
  <si>
    <r>
      <t>燒:杏鮑菇Q.</t>
    </r>
    <r>
      <rPr>
        <b/>
        <i/>
        <sz val="6"/>
        <rFont val="華康仿宋體W4"/>
        <family val="3"/>
        <charset val="136"/>
      </rPr>
      <t>腰果</t>
    </r>
    <phoneticPr fontId="2" type="noConversion"/>
  </si>
  <si>
    <r>
      <t>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.◆海帶芽.</t>
    </r>
    <r>
      <rPr>
        <b/>
        <i/>
        <sz val="6"/>
        <rFont val="華康仿宋體W4"/>
        <family val="3"/>
        <charset val="136"/>
      </rPr>
      <t>味噌</t>
    </r>
    <phoneticPr fontId="2" type="noConversion"/>
  </si>
  <si>
    <r>
      <t>燒:</t>
    </r>
    <r>
      <rPr>
        <b/>
        <i/>
        <sz val="6"/>
        <rFont val="華康仿宋體W4"/>
        <family val="3"/>
        <charset val="136"/>
      </rPr>
      <t>豆腐.豆豉</t>
    </r>
    <phoneticPr fontId="2" type="noConversion"/>
  </si>
  <si>
    <r>
      <t>煮:洋芋Q.紅蘿蔔Q.玉米Q.</t>
    </r>
    <r>
      <rPr>
        <b/>
        <i/>
        <sz val="6"/>
        <rFont val="華康仿宋體W4"/>
        <family val="3"/>
        <charset val="136"/>
      </rPr>
      <t>毛豆T</t>
    </r>
    <phoneticPr fontId="2" type="noConversion"/>
  </si>
  <si>
    <r>
      <t>炒:冬粉.大白菜Q.泡菜.</t>
    </r>
    <r>
      <rPr>
        <b/>
        <i/>
        <sz val="6"/>
        <rFont val="華康仿宋體W4"/>
        <family val="3"/>
        <charset val="136"/>
      </rPr>
      <t>芝麻</t>
    </r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</si>
  <si>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黑豆干</t>
    </r>
    <r>
      <rPr>
        <sz val="6"/>
        <rFont val="華康仿宋體W4"/>
        <family val="3"/>
        <charset val="136"/>
      </rPr>
      <t>.洋芋Q.杏鮑菇Q</t>
    </r>
    <phoneticPr fontId="2" type="noConversion"/>
  </si>
  <si>
    <r>
      <t>炒:敏豆Q.◆</t>
    </r>
    <r>
      <rPr>
        <b/>
        <i/>
        <sz val="6"/>
        <rFont val="華康仿宋體W4"/>
        <family val="3"/>
        <charset val="136"/>
      </rPr>
      <t>白干絲</t>
    </r>
    <r>
      <rPr>
        <sz val="6"/>
        <rFont val="華康仿宋體W4"/>
        <family val="3"/>
        <charset val="136"/>
      </rPr>
      <t>.彩椒Q</t>
    </r>
    <phoneticPr fontId="2" type="noConversion"/>
  </si>
  <si>
    <r>
      <t>滷:◆</t>
    </r>
    <r>
      <rPr>
        <b/>
        <i/>
        <sz val="6"/>
        <rFont val="華康仿宋體W4"/>
        <family val="3"/>
        <charset val="136"/>
      </rPr>
      <t>豆干</t>
    </r>
    <r>
      <rPr>
        <sz val="6"/>
        <rFont val="華康仿宋體W4"/>
        <family val="3"/>
        <charset val="136"/>
      </rPr>
      <t>.海帶.</t>
    </r>
    <r>
      <rPr>
        <b/>
        <i/>
        <sz val="6"/>
        <rFont val="華康仿宋體W4"/>
        <family val="3"/>
        <charset val="136"/>
      </rPr>
      <t>素肚</t>
    </r>
    <phoneticPr fontId="2" type="noConversion"/>
  </si>
  <si>
    <r>
      <t>炸:牛蒡Q.◆</t>
    </r>
    <r>
      <rPr>
        <b/>
        <i/>
        <sz val="6"/>
        <rFont val="華康仿宋體W4"/>
        <family val="3"/>
        <charset val="136"/>
      </rPr>
      <t>芝麻</t>
    </r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</si>
  <si>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豆腸</t>
    </r>
    <phoneticPr fontId="2" type="noConversion"/>
  </si>
  <si>
    <r>
      <t>炒:彩椒Q.鴻喜菇Q.◆</t>
    </r>
    <r>
      <rPr>
        <b/>
        <i/>
        <sz val="6"/>
        <rFont val="華康仿宋體W4"/>
        <family val="3"/>
        <charset val="136"/>
      </rPr>
      <t>豆皮</t>
    </r>
    <phoneticPr fontId="2" type="noConversion"/>
  </si>
  <si>
    <r>
      <t>大白菜Q.紅蘿蔔Q.菇Q.◆</t>
    </r>
    <r>
      <rPr>
        <b/>
        <i/>
        <sz val="6"/>
        <rFont val="華康仿宋體W4"/>
        <family val="3"/>
        <charset val="136"/>
      </rPr>
      <t>豆腐</t>
    </r>
    <phoneticPr fontId="2" type="noConversion"/>
  </si>
  <si>
    <r>
      <t>炸:高麗菜Q.紅蘿蔔Q.◆</t>
    </r>
    <r>
      <rPr>
        <b/>
        <i/>
        <sz val="6"/>
        <rFont val="華康仿宋體W4"/>
        <family val="3"/>
        <charset val="136"/>
      </rPr>
      <t>芝麻</t>
    </r>
    <phoneticPr fontId="2" type="noConversion"/>
  </si>
  <si>
    <r>
      <t>煮:◆</t>
    </r>
    <r>
      <rPr>
        <b/>
        <i/>
        <sz val="6"/>
        <rFont val="華康仿宋體W4"/>
        <family val="3"/>
        <charset val="136"/>
      </rPr>
      <t>豆腐</t>
    </r>
    <phoneticPr fontId="2" type="noConversion"/>
  </si>
  <si>
    <r>
      <t>煮:洋芋Q.洋蔥Q.</t>
    </r>
    <r>
      <rPr>
        <b/>
        <i/>
        <sz val="6"/>
        <rFont val="華康仿宋體W4"/>
        <family val="3"/>
        <charset val="136"/>
      </rPr>
      <t>毛豆T</t>
    </r>
    <phoneticPr fontId="2" type="noConversion"/>
  </si>
  <si>
    <r>
      <t>炒:</t>
    </r>
    <r>
      <rPr>
        <b/>
        <i/>
        <sz val="6"/>
        <rFont val="華康仿宋體W4"/>
        <family val="3"/>
        <charset val="136"/>
      </rPr>
      <t>甜不辣Q</t>
    </r>
    <r>
      <rPr>
        <sz val="6"/>
        <rFont val="華康仿宋體W4"/>
        <family val="3"/>
        <charset val="136"/>
      </rPr>
      <t>.敏豆Q</t>
    </r>
    <phoneticPr fontId="2" type="noConversion"/>
  </si>
  <si>
    <r>
      <t>炒:玉米Q.洋蔥Q.</t>
    </r>
    <r>
      <rPr>
        <b/>
        <i/>
        <sz val="6"/>
        <rFont val="華康仿宋體W4"/>
        <family val="3"/>
        <charset val="136"/>
      </rPr>
      <t>蛋Q</t>
    </r>
    <r>
      <rPr>
        <sz val="6"/>
        <rFont val="華康仿宋體W4"/>
        <family val="3"/>
        <charset val="136"/>
      </rPr>
      <t>.紅蘿蔔Q.</t>
    </r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</si>
  <si>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.酸菜.豬肉S.木耳Q.紅蘿蔔Q.金針菇Q</t>
    </r>
    <phoneticPr fontId="2" type="noConversion"/>
  </si>
  <si>
    <r>
      <t>◆海帶芽.</t>
    </r>
    <r>
      <rPr>
        <b/>
        <i/>
        <sz val="6"/>
        <rFont val="華康仿宋體W4"/>
        <family val="3"/>
        <charset val="136"/>
      </rPr>
      <t>味噌</t>
    </r>
    <phoneticPr fontId="2" type="noConversion"/>
  </si>
  <si>
    <r>
      <t>番茄Q.</t>
    </r>
    <r>
      <rPr>
        <b/>
        <i/>
        <sz val="6"/>
        <rFont val="華康仿宋體W4"/>
        <family val="3"/>
        <charset val="136"/>
      </rPr>
      <t>蛋Q</t>
    </r>
    <phoneticPr fontId="2" type="noConversion"/>
  </si>
  <si>
    <r>
      <t>燒:蒲瓜Q.紅蘿蔔Q.木耳Q.◆</t>
    </r>
    <r>
      <rPr>
        <b/>
        <i/>
        <sz val="6"/>
        <rFont val="華康仿宋體W4"/>
        <family val="3"/>
        <charset val="136"/>
      </rPr>
      <t>蝦米</t>
    </r>
    <phoneticPr fontId="2" type="noConversion"/>
  </si>
  <si>
    <r>
      <rPr>
        <b/>
        <i/>
        <sz val="14"/>
        <rFont val="華康仿宋體W4"/>
        <family val="3"/>
        <charset val="136"/>
      </rPr>
      <t>蘑菇鐵板麵</t>
    </r>
    <r>
      <rPr>
        <b/>
        <sz val="14"/>
        <rFont val="華康仿宋體W4"/>
        <family val="3"/>
        <charset val="136"/>
      </rPr>
      <t xml:space="preserve">
(幸福C)</t>
    </r>
    <phoneticPr fontId="2" type="noConversion"/>
  </si>
  <si>
    <r>
      <t>煮:大白菜Q.木耳Q.紅蘿蔔Q.</t>
    </r>
    <r>
      <rPr>
        <b/>
        <i/>
        <sz val="6"/>
        <rFont val="華康仿宋體W4"/>
        <family val="3"/>
        <charset val="136"/>
      </rPr>
      <t>蛋Q</t>
    </r>
    <r>
      <rPr>
        <sz val="6"/>
        <rFont val="華康仿宋體W4"/>
        <family val="3"/>
        <charset val="136"/>
      </rPr>
      <t>.肉絲S</t>
    </r>
    <phoneticPr fontId="2" type="noConversion"/>
  </si>
  <si>
    <r>
      <t>燒:雞肉T.洋蔥Q.</t>
    </r>
    <r>
      <rPr>
        <b/>
        <i/>
        <sz val="6"/>
        <rFont val="華康仿宋體W4"/>
        <family val="3"/>
        <charset val="136"/>
      </rPr>
      <t>芝麻</t>
    </r>
    <phoneticPr fontId="2" type="noConversion"/>
  </si>
  <si>
    <r>
      <t>炒:紅蘿蔔Q.洋蔥Q.</t>
    </r>
    <r>
      <rPr>
        <b/>
        <i/>
        <sz val="6"/>
        <rFont val="華康仿宋體W4"/>
        <family val="3"/>
        <charset val="136"/>
      </rPr>
      <t>蛋Q</t>
    </r>
    <phoneticPr fontId="2" type="noConversion"/>
  </si>
  <si>
    <r>
      <t>紅豆T.黑珍珠.◆</t>
    </r>
    <r>
      <rPr>
        <b/>
        <i/>
        <sz val="6"/>
        <rFont val="華康仿宋體W4"/>
        <family val="3"/>
        <charset val="136"/>
      </rPr>
      <t>奶粉</t>
    </r>
    <phoneticPr fontId="2" type="noConversion"/>
  </si>
  <si>
    <r>
      <t>煮:◆</t>
    </r>
    <r>
      <rPr>
        <b/>
        <i/>
        <sz val="6"/>
        <rFont val="華康仿宋體W4"/>
        <family val="3"/>
        <charset val="136"/>
      </rPr>
      <t>豆干</t>
    </r>
    <r>
      <rPr>
        <sz val="6"/>
        <rFont val="華康仿宋體W4"/>
        <family val="3"/>
        <charset val="136"/>
      </rPr>
      <t>.絞肉S.</t>
    </r>
    <r>
      <rPr>
        <b/>
        <i/>
        <sz val="6"/>
        <rFont val="華康仿宋體W4"/>
        <family val="3"/>
        <charset val="136"/>
      </rPr>
      <t>毛豆T</t>
    </r>
    <phoneticPr fontId="2" type="noConversion"/>
  </si>
  <si>
    <r>
      <t>燒:豬肉S.洋蔥Q.</t>
    </r>
    <r>
      <rPr>
        <b/>
        <i/>
        <sz val="6"/>
        <rFont val="華康仿宋體W4"/>
        <family val="3"/>
        <charset val="136"/>
      </rPr>
      <t>芝麻</t>
    </r>
    <phoneticPr fontId="2" type="noConversion"/>
  </si>
  <si>
    <r>
      <t>玉米Q.紅蘿蔔Q.杏鮑菇Q.</t>
    </r>
    <r>
      <rPr>
        <b/>
        <i/>
        <sz val="6"/>
        <rFont val="華康仿宋體W4"/>
        <family val="3"/>
        <charset val="136"/>
      </rPr>
      <t>蛋Q</t>
    </r>
    <r>
      <rPr>
        <sz val="6"/>
        <rFont val="華康仿宋體W4"/>
        <family val="3"/>
        <charset val="136"/>
      </rPr>
      <t>.◆</t>
    </r>
    <r>
      <rPr>
        <b/>
        <i/>
        <sz val="6"/>
        <rFont val="華康仿宋體W4"/>
        <family val="3"/>
        <charset val="136"/>
      </rPr>
      <t>奶粉</t>
    </r>
    <phoneticPr fontId="2" type="noConversion"/>
  </si>
  <si>
    <r>
      <t>炒:番茄Q.</t>
    </r>
    <r>
      <rPr>
        <b/>
        <i/>
        <sz val="6"/>
        <rFont val="華康仿宋體W4"/>
        <family val="3"/>
        <charset val="136"/>
      </rPr>
      <t>蛋Q</t>
    </r>
    <phoneticPr fontId="2" type="noConversion"/>
  </si>
  <si>
    <r>
      <t>炒:玉米Q.紅蘿蔔Q.洋芋Q.</t>
    </r>
    <r>
      <rPr>
        <b/>
        <i/>
        <sz val="6"/>
        <rFont val="華康仿宋體W4"/>
        <family val="3"/>
        <charset val="136"/>
      </rPr>
      <t>毛豆T</t>
    </r>
    <r>
      <rPr>
        <sz val="6"/>
        <rFont val="華康仿宋體W4"/>
        <family val="3"/>
        <charset val="136"/>
      </rPr>
      <t>.絞肉S</t>
    </r>
    <phoneticPr fontId="2" type="noConversion"/>
  </si>
  <si>
    <r>
      <t>筍.◆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.紅蘿蔔Q.木耳Q.</t>
    </r>
    <r>
      <rPr>
        <b/>
        <i/>
        <sz val="6"/>
        <rFont val="華康仿宋體W4"/>
        <family val="3"/>
        <charset val="136"/>
      </rPr>
      <t>蛋Q</t>
    </r>
    <phoneticPr fontId="2" type="noConversion"/>
  </si>
  <si>
    <r>
      <t>煮:大白菜Q.◆</t>
    </r>
    <r>
      <rPr>
        <b/>
        <i/>
        <sz val="6"/>
        <rFont val="華康仿宋體W4"/>
        <family val="3"/>
        <charset val="136"/>
      </rPr>
      <t>油豆腐</t>
    </r>
    <r>
      <rPr>
        <sz val="6"/>
        <rFont val="華康仿宋體W4"/>
        <family val="3"/>
        <charset val="136"/>
      </rPr>
      <t>.金針菇Q.肉片S.泡菜</t>
    </r>
    <phoneticPr fontId="2" type="noConversion"/>
  </si>
  <si>
    <r>
      <rPr>
        <b/>
        <i/>
        <sz val="14"/>
        <rFont val="華康仿宋體W4"/>
        <family val="3"/>
        <charset val="136"/>
      </rPr>
      <t>椒麻擔擔麵</t>
    </r>
    <r>
      <rPr>
        <b/>
        <sz val="14"/>
        <rFont val="華康仿宋體W4"/>
        <family val="3"/>
        <charset val="136"/>
      </rPr>
      <t xml:space="preserve">
(幸福C)</t>
    </r>
    <phoneticPr fontId="2" type="noConversion"/>
  </si>
  <si>
    <r>
      <t>燒:翅小腿S*2.</t>
    </r>
    <r>
      <rPr>
        <b/>
        <i/>
        <sz val="6"/>
        <rFont val="華康仿宋體W4"/>
        <family val="3"/>
        <charset val="136"/>
      </rPr>
      <t>芝麻</t>
    </r>
    <phoneticPr fontId="2" type="noConversion"/>
  </si>
  <si>
    <r>
      <t>煮:大白菜Q.紅蘿蔔Q.肉片S.◆</t>
    </r>
    <r>
      <rPr>
        <b/>
        <i/>
        <sz val="6"/>
        <rFont val="華康仿宋體W4"/>
        <family val="3"/>
        <charset val="136"/>
      </rPr>
      <t>奶粉</t>
    </r>
    <phoneticPr fontId="2" type="noConversion"/>
  </si>
  <si>
    <r>
      <t>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.海帶芽.</t>
    </r>
    <r>
      <rPr>
        <b/>
        <i/>
        <sz val="6"/>
        <rFont val="華康仿宋體W4"/>
        <family val="3"/>
        <charset val="136"/>
      </rPr>
      <t>味噌</t>
    </r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</si>
  <si>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黑豆干</t>
    </r>
    <r>
      <rPr>
        <sz val="6"/>
        <rFont val="華康仿宋體W4"/>
        <family val="3"/>
        <charset val="136"/>
      </rPr>
      <t>.洋蔥Q.杏鮑菇Q.三色豆Q</t>
    </r>
    <phoneticPr fontId="2" type="noConversion"/>
  </si>
  <si>
    <r>
      <t>煮:佛手瓜Q.紅蘿蔔Q.◆</t>
    </r>
    <r>
      <rPr>
        <b/>
        <i/>
        <sz val="6"/>
        <rFont val="華康仿宋體W4"/>
        <family val="3"/>
        <charset val="136"/>
      </rPr>
      <t>豆皮</t>
    </r>
    <phoneticPr fontId="2" type="noConversion"/>
  </si>
  <si>
    <r>
      <t>滷:</t>
    </r>
    <r>
      <rPr>
        <b/>
        <i/>
        <sz val="6"/>
        <rFont val="華康仿宋體W4"/>
        <family val="3"/>
        <charset val="136"/>
      </rPr>
      <t>黑輪Q</t>
    </r>
    <r>
      <rPr>
        <sz val="6"/>
        <rFont val="華康仿宋體W4"/>
        <family val="3"/>
        <charset val="136"/>
      </rPr>
      <t>.海帶.豬肉S</t>
    </r>
    <phoneticPr fontId="2" type="noConversion"/>
  </si>
  <si>
    <r>
      <t>炒:碎圃.蔥.</t>
    </r>
    <r>
      <rPr>
        <b/>
        <i/>
        <sz val="6"/>
        <rFont val="華康仿宋體W4"/>
        <family val="3"/>
        <charset val="136"/>
      </rPr>
      <t>蛋Q</t>
    </r>
    <phoneticPr fontId="2" type="noConversion"/>
  </si>
  <si>
    <r>
      <t>炸:</t>
    </r>
    <r>
      <rPr>
        <b/>
        <i/>
        <sz val="6"/>
        <rFont val="華康仿宋體W4"/>
        <family val="3"/>
        <charset val="136"/>
      </rPr>
      <t>雞塊S</t>
    </r>
    <phoneticPr fontId="2" type="noConversion"/>
  </si>
  <si>
    <t>◎食材一律使用國產生鮮肉品及非基改食材 *菜單中(S)表示CAS台灣優良農產品,(Q)表示生產追溯QR code,(T)表示產銷履歷</t>
    <phoneticPr fontId="2" type="noConversion"/>
  </si>
  <si>
    <r>
      <t>煮:絲瓜Q.◆</t>
    </r>
    <r>
      <rPr>
        <b/>
        <i/>
        <sz val="6"/>
        <rFont val="華康仿宋體W4"/>
        <family val="3"/>
        <charset val="136"/>
      </rPr>
      <t>凍豆腐</t>
    </r>
    <r>
      <rPr>
        <sz val="6"/>
        <rFont val="華康仿宋體W4"/>
        <family val="3"/>
        <charset val="136"/>
      </rPr>
      <t>.紅蘿蔔Q.</t>
    </r>
    <r>
      <rPr>
        <b/>
        <i/>
        <sz val="6"/>
        <rFont val="華康仿宋體W4"/>
        <family val="3"/>
        <charset val="136"/>
      </rPr>
      <t>蛋Q</t>
    </r>
    <phoneticPr fontId="2" type="noConversion"/>
  </si>
  <si>
    <r>
      <t>炸:地瓜T.◆</t>
    </r>
    <r>
      <rPr>
        <b/>
        <i/>
        <sz val="6"/>
        <rFont val="華康仿宋體W4"/>
        <family val="3"/>
        <charset val="136"/>
      </rPr>
      <t>芝麻</t>
    </r>
    <phoneticPr fontId="2" type="noConversion"/>
  </si>
  <si>
    <r>
      <t>煮:大白菜Q.◆</t>
    </r>
    <r>
      <rPr>
        <b/>
        <i/>
        <sz val="6"/>
        <rFont val="華康仿宋體W4"/>
        <family val="3"/>
        <charset val="136"/>
      </rPr>
      <t>油豆腐</t>
    </r>
    <r>
      <rPr>
        <sz val="6"/>
        <rFont val="華康仿宋體W4"/>
        <family val="3"/>
        <charset val="136"/>
      </rPr>
      <t>.金針菇Q.泡菜</t>
    </r>
    <phoneticPr fontId="2" type="noConversion"/>
  </si>
  <si>
    <r>
      <t>炒:筍.◆</t>
    </r>
    <r>
      <rPr>
        <b/>
        <i/>
        <sz val="6"/>
        <rFont val="華康仿宋體W4"/>
        <family val="3"/>
        <charset val="136"/>
      </rPr>
      <t>豆皮</t>
    </r>
    <r>
      <rPr>
        <sz val="6"/>
        <rFont val="華康仿宋體W4"/>
        <family val="3"/>
        <charset val="136"/>
      </rPr>
      <t>.紅蘿蔔Q.木耳Q</t>
    </r>
    <phoneticPr fontId="2" type="noConversion"/>
  </si>
  <si>
    <r>
      <t>燒:</t>
    </r>
    <r>
      <rPr>
        <b/>
        <i/>
        <sz val="6"/>
        <rFont val="華康仿宋體W4"/>
        <family val="3"/>
        <charset val="136"/>
      </rPr>
      <t>烤麩</t>
    </r>
    <r>
      <rPr>
        <sz val="6"/>
        <rFont val="華康仿宋體W4"/>
        <family val="3"/>
        <charset val="136"/>
      </rPr>
      <t>.彩椒Q</t>
    </r>
    <phoneticPr fontId="2" type="noConversion"/>
  </si>
  <si>
    <r>
      <rPr>
        <sz val="36"/>
        <color rgb="FF0070C0"/>
        <rFont val="華康流隸體"/>
        <family val="4"/>
        <charset val="136"/>
      </rPr>
      <t>福豐</t>
    </r>
    <r>
      <rPr>
        <sz val="36"/>
        <color theme="1"/>
        <rFont val="華康流隸體"/>
        <family val="4"/>
        <charset val="136"/>
      </rPr>
      <t>國中</t>
    </r>
    <phoneticPr fontId="2" type="noConversion"/>
  </si>
  <si>
    <t>水果</t>
    <phoneticPr fontId="2" type="noConversion"/>
  </si>
  <si>
    <t>◎每週滿五天供應一次水果，水果供應日：週(二)。</t>
    <phoneticPr fontId="2" type="noConversion"/>
  </si>
  <si>
    <t>☆ 三章一Q豆奶日:10/30(五)</t>
    <phoneticPr fontId="2" type="noConversion"/>
  </si>
  <si>
    <t>豆奶</t>
    <phoneticPr fontId="2" type="noConversion"/>
  </si>
  <si>
    <r>
      <t>煮:◆</t>
    </r>
    <r>
      <rPr>
        <b/>
        <i/>
        <sz val="6"/>
        <color rgb="FFFF0000"/>
        <rFont val="華康仿宋體W4"/>
        <family val="3"/>
        <charset val="136"/>
      </rPr>
      <t>豆腐</t>
    </r>
    <r>
      <rPr>
        <sz val="6"/>
        <color rgb="FFFF0000"/>
        <rFont val="華康仿宋體W4"/>
        <family val="3"/>
        <charset val="136"/>
      </rPr>
      <t>.絞肉S</t>
    </r>
    <phoneticPr fontId="2" type="noConversion"/>
  </si>
  <si>
    <t>大瓜什錦</t>
    <phoneticPr fontId="2" type="noConversion"/>
  </si>
  <si>
    <t>香酥拼盤</t>
    <phoneticPr fontId="2" type="noConversion"/>
  </si>
  <si>
    <r>
      <t>炸:◆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.地瓜T.雞肉T</t>
    </r>
    <phoneticPr fontId="2" type="noConversion"/>
  </si>
  <si>
    <t>奶油洋蔥蛋</t>
    <phoneticPr fontId="2" type="noConversion"/>
  </si>
  <si>
    <t>義式燉肉</t>
    <phoneticPr fontId="2" type="noConversion"/>
  </si>
  <si>
    <t>煮:肉丁S.洋芋Q.洋蔥Q.番茄Q</t>
    <phoneticPr fontId="2" type="noConversion"/>
  </si>
  <si>
    <r>
      <t>燒:</t>
    </r>
    <r>
      <rPr>
        <b/>
        <i/>
        <sz val="6"/>
        <rFont val="華康仿宋體W4"/>
        <family val="3"/>
        <charset val="136"/>
      </rPr>
      <t>鯰魚丁Q</t>
    </r>
    <r>
      <rPr>
        <sz val="6"/>
        <rFont val="華康仿宋體W4"/>
        <family val="3"/>
        <charset val="136"/>
      </rPr>
      <t>.米血S.九層塔</t>
    </r>
    <phoneticPr fontId="2" type="noConversion"/>
  </si>
  <si>
    <r>
      <t>炸:</t>
    </r>
    <r>
      <rPr>
        <b/>
        <i/>
        <sz val="6"/>
        <rFont val="華康仿宋體W4"/>
        <family val="3"/>
        <charset val="136"/>
      </rPr>
      <t>虱目魚排Q</t>
    </r>
    <phoneticPr fontId="2" type="noConversion"/>
  </si>
  <si>
    <r>
      <t>炒:</t>
    </r>
    <r>
      <rPr>
        <b/>
        <i/>
        <sz val="6"/>
        <color rgb="FFFF0000"/>
        <rFont val="華康仿宋體W4"/>
        <family val="3"/>
        <charset val="136"/>
      </rPr>
      <t>蛋</t>
    </r>
    <r>
      <rPr>
        <sz val="6"/>
        <color rgb="FFFF0000"/>
        <rFont val="華康仿宋體W4"/>
        <family val="3"/>
        <charset val="136"/>
      </rPr>
      <t>Q.洋蔥Q.</t>
    </r>
    <r>
      <rPr>
        <b/>
        <i/>
        <sz val="6"/>
        <color rgb="FFFF0000"/>
        <rFont val="華康仿宋體W4"/>
        <family val="3"/>
        <charset val="136"/>
      </rPr>
      <t>毛豆T</t>
    </r>
    <phoneticPr fontId="2" type="noConversion"/>
  </si>
  <si>
    <t>醬爆雞丁</t>
    <phoneticPr fontId="2" type="noConversion"/>
  </si>
  <si>
    <t>燒:雞丁T.小瓜Q</t>
    <phoneticPr fontId="2" type="noConversion"/>
  </si>
  <si>
    <t>照燒雞排</t>
    <phoneticPr fontId="2" type="noConversion"/>
  </si>
  <si>
    <r>
      <t>燒:雞排S.</t>
    </r>
    <r>
      <rPr>
        <b/>
        <i/>
        <sz val="6"/>
        <color rgb="FFFF0000"/>
        <rFont val="華康仿宋體W4"/>
        <family val="3"/>
        <charset val="136"/>
      </rPr>
      <t>芝麻</t>
    </r>
    <phoneticPr fontId="2" type="noConversion"/>
  </si>
  <si>
    <r>
      <t>炒:</t>
    </r>
    <r>
      <rPr>
        <b/>
        <i/>
        <sz val="6"/>
        <rFont val="華康仿宋體W4"/>
        <family val="3"/>
        <charset val="136"/>
      </rPr>
      <t>蛋</t>
    </r>
    <r>
      <rPr>
        <sz val="6"/>
        <rFont val="華康仿宋體W4"/>
        <family val="3"/>
        <charset val="136"/>
      </rPr>
      <t>Q.洋蔥Q.</t>
    </r>
    <r>
      <rPr>
        <b/>
        <i/>
        <sz val="6"/>
        <rFont val="華康仿宋體W4"/>
        <family val="3"/>
        <charset val="136"/>
      </rPr>
      <t>毛豆T</t>
    </r>
    <phoneticPr fontId="2" type="noConversion"/>
  </si>
  <si>
    <r>
      <t>燒:雞排S.</t>
    </r>
    <r>
      <rPr>
        <b/>
        <i/>
        <sz val="6"/>
        <rFont val="華康仿宋體W4"/>
        <family val="3"/>
        <charset val="136"/>
      </rPr>
      <t>芝麻</t>
    </r>
    <phoneticPr fontId="2" type="noConversion"/>
  </si>
  <si>
    <r>
      <t>煮:◆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.絞肉S</t>
    </r>
    <phoneticPr fontId="2" type="noConversion"/>
  </si>
  <si>
    <r>
      <t>蒸:</t>
    </r>
    <r>
      <rPr>
        <b/>
        <i/>
        <sz val="6"/>
        <rFont val="華康仿宋體W4"/>
        <family val="3"/>
        <charset val="136"/>
      </rPr>
      <t>豆皮蔬菜捲</t>
    </r>
    <phoneticPr fontId="2" type="noConversion"/>
  </si>
  <si>
    <t>海苔香鬆飯</t>
    <phoneticPr fontId="2" type="noConversion"/>
  </si>
  <si>
    <r>
      <t>煮:</t>
    </r>
    <r>
      <rPr>
        <b/>
        <i/>
        <sz val="6"/>
        <color rgb="FFFF0000"/>
        <rFont val="華康仿宋體W4"/>
        <family val="3"/>
        <charset val="136"/>
      </rPr>
      <t>鯊魚丁Q</t>
    </r>
    <r>
      <rPr>
        <sz val="6"/>
        <rFont val="華康仿宋體W4"/>
        <family val="3"/>
        <charset val="136"/>
      </rPr>
      <t>.白菜Q.◆</t>
    </r>
    <r>
      <rPr>
        <b/>
        <i/>
        <sz val="6"/>
        <rFont val="華康仿宋體W4"/>
        <family val="3"/>
        <charset val="136"/>
      </rPr>
      <t>凍豆腐</t>
    </r>
    <r>
      <rPr>
        <sz val="6"/>
        <rFont val="華康仿宋體W4"/>
        <family val="3"/>
        <charset val="136"/>
      </rPr>
      <t>.木耳Q</t>
    </r>
    <phoneticPr fontId="2" type="noConversion"/>
  </si>
  <si>
    <r>
      <t>煮:雞肉T.◆</t>
    </r>
    <r>
      <rPr>
        <b/>
        <i/>
        <sz val="6"/>
        <color rgb="FFFF0000"/>
        <rFont val="華康仿宋體W4"/>
        <family val="3"/>
        <charset val="136"/>
      </rPr>
      <t>油豆腐</t>
    </r>
    <r>
      <rPr>
        <sz val="6"/>
        <color rgb="FFFF0000"/>
        <rFont val="華康仿宋體W4"/>
        <family val="3"/>
        <charset val="136"/>
      </rPr>
      <t>.紅蘿蔔Q</t>
    </r>
    <phoneticPr fontId="2" type="noConversion"/>
  </si>
  <si>
    <t>煮:豬肉S.洋芋Q.紅蘿蔔Q</t>
    <phoneticPr fontId="2" type="noConversion"/>
  </si>
  <si>
    <r>
      <rPr>
        <b/>
        <sz val="13"/>
        <rFont val="華康仿宋體W4"/>
        <family val="3"/>
        <charset val="136"/>
      </rPr>
      <t>泡菜辣醬鍋</t>
    </r>
    <r>
      <rPr>
        <b/>
        <sz val="6"/>
        <color rgb="FFFF0000"/>
        <rFont val="華康仿宋體W4"/>
        <family val="3"/>
        <charset val="136"/>
      </rPr>
      <t>*注意辣度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</si>
</sst>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5">
    <font>
      <sz val="12"/>
      <color theme="1"/>
      <name val="新細明體"/>
      <family val="2"/>
      <charset val="136"/>
      <scheme val="minor"/>
    </font>
    <font>
      <sz val="12"/>
      <name val="華康布丁體W7(P)"/>
      <family val="5"/>
      <charset val="136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1"/>
      <name val="微軟正黑體"/>
      <family val="2"/>
      <charset val="136"/>
    </font>
    <font>
      <sz val="14"/>
      <name val="微軟正黑體"/>
      <family val="2"/>
      <charset val="136"/>
    </font>
    <font>
      <sz val="28"/>
      <color rgb="FF000066"/>
      <name val="華康流隸體"/>
      <family val="4"/>
      <charset val="136"/>
    </font>
    <font>
      <sz val="36"/>
      <color theme="1"/>
      <name val="華康流隸體"/>
      <family val="4"/>
      <charset val="136"/>
    </font>
    <font>
      <sz val="36"/>
      <color rgb="FF0070C0"/>
      <name val="華康流隸體"/>
      <family val="4"/>
      <charset val="136"/>
    </font>
    <font>
      <sz val="10"/>
      <color rgb="FF000066"/>
      <name val="華康流隸體"/>
      <family val="4"/>
      <charset val="136"/>
    </font>
    <font>
      <b/>
      <sz val="8"/>
      <name val="華康仿宋體W4"/>
      <family val="3"/>
      <charset val="136"/>
    </font>
    <font>
      <b/>
      <sz val="12"/>
      <name val="華康仿宋體W4"/>
      <family val="3"/>
      <charset val="136"/>
    </font>
    <font>
      <b/>
      <sz val="8"/>
      <color theme="1"/>
      <name val="華康仿宋體W4"/>
      <family val="3"/>
      <charset val="136"/>
    </font>
    <font>
      <b/>
      <sz val="5"/>
      <color theme="1"/>
      <name val="華康仿宋體W4"/>
      <family val="3"/>
      <charset val="136"/>
    </font>
    <font>
      <sz val="12"/>
      <name val="華康仿宋體W4"/>
      <family val="3"/>
      <charset val="136"/>
    </font>
    <font>
      <sz val="8"/>
      <name val="華康仿宋體W4"/>
      <family val="3"/>
      <charset val="136"/>
    </font>
    <font>
      <sz val="6"/>
      <name val="華康仿宋體W4"/>
      <family val="3"/>
      <charset val="136"/>
    </font>
    <font>
      <b/>
      <sz val="14"/>
      <name val="華康仿宋體W4"/>
      <family val="3"/>
      <charset val="136"/>
    </font>
    <font>
      <b/>
      <sz val="13"/>
      <name val="華康仿宋體W4"/>
      <family val="3"/>
      <charset val="136"/>
    </font>
    <font>
      <b/>
      <sz val="10"/>
      <color theme="1"/>
      <name val="華康仿宋體W4"/>
      <family val="3"/>
      <charset val="136"/>
    </font>
    <font>
      <b/>
      <sz val="6"/>
      <name val="華康仿宋體W4"/>
      <family val="3"/>
      <charset val="136"/>
    </font>
    <font>
      <sz val="6"/>
      <name val="微軟正黑體"/>
      <family val="2"/>
      <charset val="136"/>
    </font>
    <font>
      <b/>
      <sz val="13"/>
      <color rgb="FFFF0000"/>
      <name val="華康仿宋體W4"/>
      <family val="3"/>
      <charset val="136"/>
    </font>
    <font>
      <b/>
      <sz val="14"/>
      <name val="華康仿宋體W4(P)"/>
      <family val="1"/>
      <charset val="136"/>
    </font>
    <font>
      <sz val="6"/>
      <name val="華康仿宋體W4(P)"/>
      <family val="1"/>
      <charset val="136"/>
    </font>
    <font>
      <b/>
      <sz val="14"/>
      <name val="新細明體"/>
      <family val="1"/>
      <charset val="136"/>
    </font>
    <font>
      <sz val="14"/>
      <name val="華康仿宋體W4(P)"/>
      <family val="1"/>
      <charset val="136"/>
    </font>
    <font>
      <sz val="11"/>
      <name val="華康仿宋體W4(P)"/>
      <family val="1"/>
      <charset val="136"/>
    </font>
    <font>
      <sz val="14"/>
      <name val="新細明體"/>
      <family val="1"/>
      <charset val="136"/>
    </font>
    <font>
      <b/>
      <sz val="14"/>
      <name val="微軟正黑體"/>
      <family val="2"/>
      <charset val="136"/>
    </font>
    <font>
      <sz val="9"/>
      <name val="華康仿宋體W4(P)"/>
      <family val="1"/>
      <charset val="136"/>
    </font>
    <font>
      <sz val="11"/>
      <name val="Microsoft JhengHei"/>
      <family val="1"/>
    </font>
    <font>
      <sz val="12"/>
      <color theme="1"/>
      <name val="新細明體"/>
      <family val="2"/>
      <scheme val="minor"/>
    </font>
    <font>
      <b/>
      <sz val="10"/>
      <name val="華康仿宋體W4(P)"/>
      <family val="1"/>
      <charset val="136"/>
    </font>
    <font>
      <b/>
      <sz val="8"/>
      <name val="華康仿宋體W4(P)"/>
      <family val="1"/>
      <charset val="136"/>
    </font>
    <font>
      <b/>
      <sz val="12"/>
      <name val="華康仿宋體W4(P)"/>
      <family val="1"/>
      <charset val="136"/>
    </font>
    <font>
      <sz val="8"/>
      <name val="華康仿宋體W4(P)"/>
      <family val="1"/>
      <charset val="136"/>
    </font>
    <font>
      <b/>
      <sz val="9"/>
      <name val="華康仿宋體W4(P)"/>
      <family val="1"/>
      <charset val="136"/>
    </font>
    <font>
      <b/>
      <sz val="10"/>
      <color rgb="FF0070C0"/>
      <name val="微軟正黑體"/>
      <family val="2"/>
      <charset val="136"/>
    </font>
    <font>
      <sz val="12"/>
      <name val="Microsoft JhengHei"/>
      <family val="5"/>
    </font>
    <font>
      <sz val="8"/>
      <name val="華康布丁體W7(P)"/>
      <family val="5"/>
      <charset val="136"/>
    </font>
    <font>
      <sz val="6"/>
      <name val="華康布丁體W7(P)"/>
      <family val="5"/>
      <charset val="136"/>
    </font>
    <font>
      <sz val="10"/>
      <name val="華康布丁體W7(P)"/>
      <family val="5"/>
      <charset val="136"/>
    </font>
    <font>
      <sz val="8"/>
      <color rgb="FF000066"/>
      <name val="華康流隸體"/>
      <family val="4"/>
      <charset val="136"/>
    </font>
    <font>
      <sz val="6"/>
      <color rgb="FF000066"/>
      <name val="華康流隸體"/>
      <family val="4"/>
      <charset val="136"/>
    </font>
    <font>
      <b/>
      <sz val="10"/>
      <name val="華康仿宋體W4"/>
      <family val="3"/>
      <charset val="136"/>
    </font>
    <font>
      <sz val="5"/>
      <color theme="1"/>
      <name val="華康仿宋體W4"/>
      <family val="3"/>
      <charset val="136"/>
    </font>
    <font>
      <sz val="14"/>
      <name val="華康仿宋體W4"/>
      <family val="3"/>
      <charset val="136"/>
    </font>
    <font>
      <b/>
      <sz val="14"/>
      <name val="Microsoft JhengHei"/>
      <family val="1"/>
    </font>
    <font>
      <b/>
      <sz val="14"/>
      <color theme="1"/>
      <name val="華康仿宋體W4"/>
      <family val="3"/>
      <charset val="136"/>
    </font>
    <font>
      <sz val="6"/>
      <color theme="1"/>
      <name val="華康仿宋體W4"/>
      <family val="3"/>
      <charset val="136"/>
    </font>
    <font>
      <b/>
      <sz val="8"/>
      <color rgb="FF00B050"/>
      <name val="華康仿宋體W4(P)"/>
      <family val="1"/>
      <charset val="136"/>
    </font>
    <font>
      <b/>
      <sz val="13"/>
      <name val="華康仿宋體W4(P)"/>
      <family val="1"/>
      <charset val="136"/>
    </font>
    <font>
      <b/>
      <sz val="6"/>
      <name val="華康仿宋體W4(P)"/>
      <family val="1"/>
      <charset val="136"/>
    </font>
    <font>
      <sz val="9"/>
      <color rgb="FF0070C0"/>
      <name val="華康仿宋體W4(P)"/>
      <family val="1"/>
      <charset val="136"/>
    </font>
    <font>
      <b/>
      <sz val="10"/>
      <color rgb="FF0070C0"/>
      <name val="華康仿宋體W4(P)"/>
      <family val="1"/>
      <charset val="136"/>
    </font>
    <font>
      <b/>
      <i/>
      <u/>
      <sz val="10"/>
      <name val="華康仿宋體W4(P)"/>
      <family val="1"/>
      <charset val="136"/>
    </font>
    <font>
      <b/>
      <i/>
      <u/>
      <sz val="8"/>
      <name val="華康仿宋體W4(P)"/>
      <family val="1"/>
      <charset val="136"/>
    </font>
    <font>
      <b/>
      <i/>
      <sz val="6"/>
      <name val="華康仿宋體W4"/>
      <family val="3"/>
      <charset val="136"/>
    </font>
    <font>
      <b/>
      <i/>
      <sz val="14"/>
      <name val="華康仿宋體W4"/>
      <family val="3"/>
      <charset val="136"/>
    </font>
    <font>
      <b/>
      <i/>
      <sz val="6"/>
      <color theme="1"/>
      <name val="華康仿宋體W4"/>
      <family val="3"/>
      <charset val="136"/>
    </font>
    <font>
      <b/>
      <sz val="14"/>
      <color rgb="FFFF0000"/>
      <name val="華康仿宋體W4"/>
      <family val="3"/>
      <charset val="136"/>
    </font>
    <font>
      <sz val="6"/>
      <color rgb="FFFF0000"/>
      <name val="華康仿宋體W4"/>
      <family val="3"/>
      <charset val="136"/>
    </font>
    <font>
      <b/>
      <i/>
      <sz val="6"/>
      <color rgb="FFFF0000"/>
      <name val="華康仿宋體W4"/>
      <family val="3"/>
      <charset val="136"/>
    </font>
    <font>
      <b/>
      <sz val="6"/>
      <color rgb="FFFF0000"/>
      <name val="華康仿宋體W4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2" fillId="0" borderId="0"/>
  </cellStyleXfs>
  <cellXfs count="18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3" fillId="0" borderId="0" xfId="1" applyFont="1" applyAlignment="1">
      <alignment vertical="center"/>
    </xf>
    <xf numFmtId="0" fontId="35" fillId="0" borderId="0" xfId="1" applyFont="1" applyAlignment="1">
      <alignment vertical="center"/>
    </xf>
    <xf numFmtId="0" fontId="36" fillId="0" borderId="0" xfId="1" applyFont="1" applyAlignment="1">
      <alignment vertical="center"/>
    </xf>
    <xf numFmtId="0" fontId="36" fillId="0" borderId="0" xfId="1" applyFont="1" applyAlignment="1">
      <alignment vertical="center" wrapText="1"/>
    </xf>
    <xf numFmtId="0" fontId="37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3" fillId="0" borderId="0" xfId="0" applyFont="1" applyAlignment="1">
      <alignment vertical="top"/>
    </xf>
    <xf numFmtId="0" fontId="44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center" textRotation="255"/>
    </xf>
    <xf numFmtId="0" fontId="45" fillId="0" borderId="3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35" fillId="0" borderId="0" xfId="0" applyFont="1">
      <alignment vertical="center"/>
    </xf>
    <xf numFmtId="0" fontId="34" fillId="0" borderId="0" xfId="1" applyFont="1" applyAlignment="1">
      <alignment vertical="center"/>
    </xf>
    <xf numFmtId="0" fontId="34" fillId="0" borderId="0" xfId="1" applyFont="1" applyAlignment="1">
      <alignment vertical="center" wrapText="1"/>
    </xf>
    <xf numFmtId="0" fontId="14" fillId="0" borderId="0" xfId="0" applyFont="1">
      <alignment vertical="center"/>
    </xf>
    <xf numFmtId="0" fontId="5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textRotation="255" wrapText="1"/>
    </xf>
    <xf numFmtId="0" fontId="53" fillId="0" borderId="0" xfId="0" applyFont="1" applyAlignment="1">
      <alignment horizontal="center" vertical="center" textRotation="255" wrapText="1" shrinkToFit="1"/>
    </xf>
    <xf numFmtId="176" fontId="53" fillId="0" borderId="0" xfId="0" applyNumberFormat="1" applyFont="1" applyAlignment="1">
      <alignment horizontal="center" vertical="center" textRotation="255" wrapText="1" shrinkToFit="1"/>
    </xf>
    <xf numFmtId="0" fontId="54" fillId="0" borderId="0" xfId="1" applyFont="1" applyAlignment="1">
      <alignment vertical="center"/>
    </xf>
    <xf numFmtId="0" fontId="55" fillId="0" borderId="0" xfId="0" applyFont="1" applyProtection="1">
      <alignment vertical="center"/>
      <protection locked="0"/>
    </xf>
    <xf numFmtId="0" fontId="13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46" fillId="0" borderId="3" xfId="0" applyFont="1" applyBorder="1" applyAlignment="1">
      <alignment horizontal="left" vertical="center" wrapText="1"/>
    </xf>
    <xf numFmtId="0" fontId="46" fillId="0" borderId="5" xfId="0" applyFont="1" applyBorder="1" applyAlignment="1">
      <alignment horizontal="left" vertical="center" wrapText="1"/>
    </xf>
    <xf numFmtId="0" fontId="55" fillId="0" borderId="0" xfId="1" applyFont="1" applyAlignment="1">
      <alignment vertical="center"/>
    </xf>
    <xf numFmtId="0" fontId="37" fillId="0" borderId="0" xfId="0" applyFont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61" fillId="0" borderId="21" xfId="0" applyFont="1" applyBorder="1" applyAlignment="1">
      <alignment horizontal="center" vertical="center" wrapText="1"/>
    </xf>
    <xf numFmtId="0" fontId="62" fillId="0" borderId="15" xfId="0" applyFont="1" applyBorder="1" applyAlignment="1">
      <alignment horizontal="center" vertical="center" wrapText="1"/>
    </xf>
    <xf numFmtId="0" fontId="61" fillId="0" borderId="7" xfId="0" applyFont="1" applyBorder="1" applyAlignment="1">
      <alignment horizontal="center" vertical="center" wrapText="1"/>
    </xf>
    <xf numFmtId="0" fontId="61" fillId="0" borderId="19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61" fillId="0" borderId="8" xfId="0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textRotation="255" wrapText="1"/>
    </xf>
    <xf numFmtId="0" fontId="19" fillId="0" borderId="11" xfId="0" applyFont="1" applyBorder="1" applyAlignment="1">
      <alignment horizontal="center" vertical="center" textRotation="255" wrapText="1"/>
    </xf>
    <xf numFmtId="0" fontId="20" fillId="0" borderId="7" xfId="0" applyFont="1" applyBorder="1" applyAlignment="1">
      <alignment horizontal="center" vertical="center" textRotation="255" wrapText="1" shrinkToFit="1"/>
    </xf>
    <xf numFmtId="0" fontId="20" fillId="0" borderId="11" xfId="0" applyFont="1" applyBorder="1" applyAlignment="1">
      <alignment horizontal="center" vertical="center" textRotation="255" wrapText="1" shrinkToFit="1"/>
    </xf>
    <xf numFmtId="176" fontId="20" fillId="0" borderId="10" xfId="0" applyNumberFormat="1" applyFont="1" applyBorder="1" applyAlignment="1">
      <alignment horizontal="center" vertical="center" textRotation="255" wrapText="1" shrinkToFit="1"/>
    </xf>
    <xf numFmtId="176" fontId="20" fillId="0" borderId="13" xfId="0" applyNumberFormat="1" applyFont="1" applyBorder="1" applyAlignment="1">
      <alignment horizontal="center" vertical="center" textRotation="255" wrapText="1" shrinkToFit="1"/>
    </xf>
    <xf numFmtId="49" fontId="15" fillId="0" borderId="14" xfId="0" applyNumberFormat="1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textRotation="255" wrapText="1"/>
    </xf>
    <xf numFmtId="0" fontId="20" fillId="0" borderId="15" xfId="0" applyFont="1" applyBorder="1" applyAlignment="1">
      <alignment horizontal="center" vertical="center" textRotation="255" wrapText="1" shrinkToFit="1"/>
    </xf>
    <xf numFmtId="176" fontId="20" fillId="0" borderId="16" xfId="0" applyNumberFormat="1" applyFont="1" applyBorder="1" applyAlignment="1">
      <alignment horizontal="center" vertical="center" textRotation="255" wrapText="1" shrinkToFit="1"/>
    </xf>
    <xf numFmtId="49" fontId="15" fillId="0" borderId="17" xfId="0" applyNumberFormat="1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textRotation="255" wrapText="1"/>
    </xf>
    <xf numFmtId="0" fontId="20" fillId="0" borderId="8" xfId="0" applyFont="1" applyBorder="1" applyAlignment="1">
      <alignment horizontal="center" vertical="center" textRotation="255" wrapText="1" shrinkToFit="1"/>
    </xf>
    <xf numFmtId="176" fontId="20" fillId="0" borderId="18" xfId="0" applyNumberFormat="1" applyFont="1" applyBorder="1" applyAlignment="1">
      <alignment horizontal="center" vertical="center" textRotation="255" wrapText="1" shrinkToFit="1"/>
    </xf>
    <xf numFmtId="0" fontId="22" fillId="0" borderId="7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shrinkToFit="1"/>
    </xf>
    <xf numFmtId="0" fontId="18" fillId="0" borderId="26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textRotation="255" wrapText="1"/>
    </xf>
    <xf numFmtId="0" fontId="20" fillId="0" borderId="26" xfId="0" applyFont="1" applyBorder="1" applyAlignment="1">
      <alignment horizontal="center" vertical="center" textRotation="255" wrapText="1" shrinkToFit="1"/>
    </xf>
    <xf numFmtId="176" fontId="20" fillId="0" borderId="27" xfId="0" applyNumberFormat="1" applyFont="1" applyBorder="1" applyAlignment="1">
      <alignment horizontal="center" vertical="center" textRotation="255" wrapText="1" shrinkToFit="1"/>
    </xf>
    <xf numFmtId="0" fontId="16" fillId="0" borderId="26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51" fillId="0" borderId="0" xfId="1" applyFont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textRotation="255" wrapText="1" shrinkToFit="1"/>
    </xf>
    <xf numFmtId="0" fontId="16" fillId="0" borderId="11" xfId="0" applyFont="1" applyBorder="1" applyAlignment="1">
      <alignment horizontal="center" vertical="center" textRotation="255" wrapText="1" shrinkToFit="1"/>
    </xf>
    <xf numFmtId="176" fontId="16" fillId="0" borderId="10" xfId="0" applyNumberFormat="1" applyFont="1" applyBorder="1" applyAlignment="1">
      <alignment horizontal="center" vertical="center" textRotation="255" wrapText="1" shrinkToFit="1"/>
    </xf>
    <xf numFmtId="176" fontId="16" fillId="0" borderId="13" xfId="0" applyNumberFormat="1" applyFont="1" applyBorder="1" applyAlignment="1">
      <alignment horizontal="center" vertical="center" textRotation="255" wrapText="1" shrinkToFit="1"/>
    </xf>
    <xf numFmtId="0" fontId="17" fillId="0" borderId="7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textRotation="255" wrapText="1" shrinkToFit="1"/>
    </xf>
    <xf numFmtId="176" fontId="16" fillId="0" borderId="16" xfId="0" applyNumberFormat="1" applyFont="1" applyBorder="1" applyAlignment="1">
      <alignment horizontal="center" vertical="center" textRotation="255" wrapText="1" shrinkToFit="1"/>
    </xf>
    <xf numFmtId="0" fontId="17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textRotation="255" wrapText="1" shrinkToFit="1"/>
    </xf>
    <xf numFmtId="176" fontId="16" fillId="0" borderId="18" xfId="0" applyNumberFormat="1" applyFont="1" applyBorder="1" applyAlignment="1">
      <alignment horizontal="center" vertical="center" textRotation="255" wrapText="1" shrinkToFit="1"/>
    </xf>
    <xf numFmtId="0" fontId="59" fillId="0" borderId="7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 textRotation="255" wrapText="1" shrinkToFit="1"/>
    </xf>
    <xf numFmtId="176" fontId="16" fillId="0" borderId="27" xfId="0" applyNumberFormat="1" applyFont="1" applyBorder="1" applyAlignment="1">
      <alignment horizontal="center" vertical="center" textRotation="255" wrapText="1" shrinkToFit="1"/>
    </xf>
    <xf numFmtId="0" fontId="61" fillId="0" borderId="7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</cellXfs>
  <cellStyles count="2">
    <cellStyle name="一般" xfId="0" builtinId="0"/>
    <cellStyle name="一般 5" xfId="1" xr:uid="{FDE97484-8979-4AD0-B71F-E883A0FCA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885825</xdr:colOff>
      <xdr:row>0</xdr:row>
      <xdr:rowOff>93194</xdr:rowOff>
    </xdr:from>
    <xdr:to>
      <xdr:col>8</xdr:col>
      <xdr:colOff>13607</xdr:colOff>
      <xdr:row>2</xdr:row>
      <xdr:rowOff>177613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A5E2C74-603A-4CDB-8DFA-72575153AB7B}"/>
            </a:ext>
          </a:extLst>
        </xdr:cNvPr>
        <xdr:cNvSpPr txBox="1"/>
      </xdr:nvSpPr>
      <xdr:spPr>
        <a:xfrm>
          <a:off x="2600325" y="93194"/>
          <a:ext cx="3595007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10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4</xdr:col>
      <xdr:colOff>894179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D734C0F1-1E72-43AC-84D6-02BC177CFC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58078" y="112620"/>
          <a:ext cx="1850601" cy="60309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258537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339056D9-F6F2-4C8E-8BB2-E8DE1FC3E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6" y="141754"/>
          <a:ext cx="488256" cy="534521"/>
        </a:xfrm>
        <a:prstGeom prst="rect">
          <a:avLst/>
        </a:prstGeom>
      </xdr:spPr>
    </xdr:pic>
    <xdr:clientData/>
  </xdr:twoCellAnchor>
  <xdr:oneCellAnchor>
    <xdr:from>
      <xdr:col>18</xdr:col>
      <xdr:colOff>1000125</xdr:colOff>
      <xdr:row>33</xdr:row>
      <xdr:rowOff>0</xdr:rowOff>
    </xdr:from>
    <xdr:ext cx="184731" cy="311496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5C370A1A-0F58-403A-BE43-EB1BFDD67DC5}"/>
            </a:ext>
          </a:extLst>
        </xdr:cNvPr>
        <xdr:cNvSpPr txBox="1"/>
      </xdr:nvSpPr>
      <xdr:spPr>
        <a:xfrm>
          <a:off x="13344525" y="7458075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400"/>
        </a:p>
      </xdr:txBody>
    </xdr:sp>
    <xdr:clientData/>
  </xdr:oneCellAnchor>
  <xdr:oneCellAnchor>
    <xdr:from>
      <xdr:col>5</xdr:col>
      <xdr:colOff>942975</xdr:colOff>
      <xdr:row>40</xdr:row>
      <xdr:rowOff>190500</xdr:rowOff>
    </xdr:from>
    <xdr:ext cx="184731" cy="311496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43CE225C-5EAD-4C32-9A23-72D8984B468D}"/>
            </a:ext>
          </a:extLst>
        </xdr:cNvPr>
        <xdr:cNvSpPr txBox="1"/>
      </xdr:nvSpPr>
      <xdr:spPr>
        <a:xfrm>
          <a:off x="4029075" y="9267825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400"/>
        </a:p>
      </xdr:txBody>
    </xdr:sp>
    <xdr:clientData/>
  </xdr:oneCellAnchor>
  <xdr:twoCellAnchor>
    <xdr:from>
      <xdr:col>4</xdr:col>
      <xdr:colOff>7327</xdr:colOff>
      <xdr:row>45</xdr:row>
      <xdr:rowOff>0</xdr:rowOff>
    </xdr:from>
    <xdr:to>
      <xdr:col>4</xdr:col>
      <xdr:colOff>245452</xdr:colOff>
      <xdr:row>46</xdr:row>
      <xdr:rowOff>10990</xdr:rowOff>
    </xdr:to>
    <xdr:sp macro="" textlink="">
      <xdr:nvSpPr>
        <xdr:cNvPr id="8" name="橢圓 7">
          <a:extLst>
            <a:ext uri="{FF2B5EF4-FFF2-40B4-BE49-F238E27FC236}">
              <a16:creationId xmlns:a16="http://schemas.microsoft.com/office/drawing/2014/main" id="{E9D78E4F-2BE9-41CC-9DBF-DD98E535B1A1}"/>
            </a:ext>
          </a:extLst>
        </xdr:cNvPr>
        <xdr:cNvSpPr/>
      </xdr:nvSpPr>
      <xdr:spPr>
        <a:xfrm>
          <a:off x="1721827" y="10220325"/>
          <a:ext cx="238125" cy="239590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238125</xdr:colOff>
      <xdr:row>42</xdr:row>
      <xdr:rowOff>10991</xdr:rowOff>
    </xdr:to>
    <xdr:sp macro="" textlink="">
      <xdr:nvSpPr>
        <xdr:cNvPr id="9" name="橢圓 8">
          <a:extLst>
            <a:ext uri="{FF2B5EF4-FFF2-40B4-BE49-F238E27FC236}">
              <a16:creationId xmlns:a16="http://schemas.microsoft.com/office/drawing/2014/main" id="{E24C998D-6BA7-4949-8F4B-AC37F71BABEF}"/>
            </a:ext>
          </a:extLst>
        </xdr:cNvPr>
        <xdr:cNvSpPr/>
      </xdr:nvSpPr>
      <xdr:spPr>
        <a:xfrm>
          <a:off x="1714500" y="9305925"/>
          <a:ext cx="238125" cy="239591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33</xdr:row>
      <xdr:rowOff>0</xdr:rowOff>
    </xdr:from>
    <xdr:to>
      <xdr:col>4</xdr:col>
      <xdr:colOff>238125</xdr:colOff>
      <xdr:row>33</xdr:row>
      <xdr:rowOff>238125</xdr:rowOff>
    </xdr:to>
    <xdr:sp macro="" textlink="">
      <xdr:nvSpPr>
        <xdr:cNvPr id="10" name="橢圓 9">
          <a:extLst>
            <a:ext uri="{FF2B5EF4-FFF2-40B4-BE49-F238E27FC236}">
              <a16:creationId xmlns:a16="http://schemas.microsoft.com/office/drawing/2014/main" id="{AC0176C4-45D3-4E1A-98BF-D64404D2D6A7}"/>
            </a:ext>
          </a:extLst>
        </xdr:cNvPr>
        <xdr:cNvSpPr/>
      </xdr:nvSpPr>
      <xdr:spPr>
        <a:xfrm>
          <a:off x="1714500" y="745807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31</xdr:row>
      <xdr:rowOff>0</xdr:rowOff>
    </xdr:from>
    <xdr:to>
      <xdr:col>4</xdr:col>
      <xdr:colOff>238125</xdr:colOff>
      <xdr:row>32</xdr:row>
      <xdr:rowOff>10990</xdr:rowOff>
    </xdr:to>
    <xdr:sp macro="" textlink="">
      <xdr:nvSpPr>
        <xdr:cNvPr id="11" name="橢圓 10">
          <a:extLst>
            <a:ext uri="{FF2B5EF4-FFF2-40B4-BE49-F238E27FC236}">
              <a16:creationId xmlns:a16="http://schemas.microsoft.com/office/drawing/2014/main" id="{1968E9D2-7993-4E8B-A39E-25C6BF06978B}"/>
            </a:ext>
          </a:extLst>
        </xdr:cNvPr>
        <xdr:cNvSpPr/>
      </xdr:nvSpPr>
      <xdr:spPr>
        <a:xfrm>
          <a:off x="1714500" y="7000875"/>
          <a:ext cx="238125" cy="239590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238125</xdr:colOff>
      <xdr:row>26</xdr:row>
      <xdr:rowOff>10990</xdr:rowOff>
    </xdr:to>
    <xdr:sp macro="" textlink="">
      <xdr:nvSpPr>
        <xdr:cNvPr id="12" name="橢圓 11">
          <a:extLst>
            <a:ext uri="{FF2B5EF4-FFF2-40B4-BE49-F238E27FC236}">
              <a16:creationId xmlns:a16="http://schemas.microsoft.com/office/drawing/2014/main" id="{D0FC3CB8-8006-4C2A-875F-7E29E63EAA5B}"/>
            </a:ext>
          </a:extLst>
        </xdr:cNvPr>
        <xdr:cNvSpPr/>
      </xdr:nvSpPr>
      <xdr:spPr>
        <a:xfrm>
          <a:off x="1714500" y="5629275"/>
          <a:ext cx="238125" cy="239590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238125</xdr:colOff>
      <xdr:row>20</xdr:row>
      <xdr:rowOff>10991</xdr:rowOff>
    </xdr:to>
    <xdr:sp macro="" textlink="">
      <xdr:nvSpPr>
        <xdr:cNvPr id="13" name="橢圓 12">
          <a:extLst>
            <a:ext uri="{FF2B5EF4-FFF2-40B4-BE49-F238E27FC236}">
              <a16:creationId xmlns:a16="http://schemas.microsoft.com/office/drawing/2014/main" id="{C8F2354F-48BE-4F33-B70D-75CC36F12450}"/>
            </a:ext>
          </a:extLst>
        </xdr:cNvPr>
        <xdr:cNvSpPr/>
      </xdr:nvSpPr>
      <xdr:spPr>
        <a:xfrm>
          <a:off x="1714500" y="4257675"/>
          <a:ext cx="238125" cy="239591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238125</xdr:colOff>
      <xdr:row>13</xdr:row>
      <xdr:rowOff>238125</xdr:rowOff>
    </xdr:to>
    <xdr:sp macro="" textlink="">
      <xdr:nvSpPr>
        <xdr:cNvPr id="14" name="橢圓 13">
          <a:extLst>
            <a:ext uri="{FF2B5EF4-FFF2-40B4-BE49-F238E27FC236}">
              <a16:creationId xmlns:a16="http://schemas.microsoft.com/office/drawing/2014/main" id="{F4A1BB8F-0443-4838-8A5C-7D646E7A0281}"/>
            </a:ext>
          </a:extLst>
        </xdr:cNvPr>
        <xdr:cNvSpPr/>
      </xdr:nvSpPr>
      <xdr:spPr>
        <a:xfrm>
          <a:off x="1714500" y="286702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238125</xdr:colOff>
      <xdr:row>12</xdr:row>
      <xdr:rowOff>10991</xdr:rowOff>
    </xdr:to>
    <xdr:sp macro="" textlink="">
      <xdr:nvSpPr>
        <xdr:cNvPr id="15" name="橢圓 14">
          <a:extLst>
            <a:ext uri="{FF2B5EF4-FFF2-40B4-BE49-F238E27FC236}">
              <a16:creationId xmlns:a16="http://schemas.microsoft.com/office/drawing/2014/main" id="{77504F6B-09A2-481A-BE51-8E3BDE2A2E49}"/>
            </a:ext>
          </a:extLst>
        </xdr:cNvPr>
        <xdr:cNvSpPr/>
      </xdr:nvSpPr>
      <xdr:spPr>
        <a:xfrm>
          <a:off x="1714500" y="2409825"/>
          <a:ext cx="238125" cy="239591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1101588</xdr:colOff>
      <xdr:row>5</xdr:row>
      <xdr:rowOff>16150</xdr:rowOff>
    </xdr:from>
    <xdr:to>
      <xdr:col>4</xdr:col>
      <xdr:colOff>221560</xdr:colOff>
      <xdr:row>6</xdr:row>
      <xdr:rowOff>27141</xdr:rowOff>
    </xdr:to>
    <xdr:sp macro="" textlink="">
      <xdr:nvSpPr>
        <xdr:cNvPr id="16" name="橢圓 15">
          <a:extLst>
            <a:ext uri="{FF2B5EF4-FFF2-40B4-BE49-F238E27FC236}">
              <a16:creationId xmlns:a16="http://schemas.microsoft.com/office/drawing/2014/main" id="{428AB1A1-7DF0-40C3-BCA7-B8719AFC6B3C}"/>
            </a:ext>
          </a:extLst>
        </xdr:cNvPr>
        <xdr:cNvSpPr/>
      </xdr:nvSpPr>
      <xdr:spPr>
        <a:xfrm>
          <a:off x="1706218" y="1059759"/>
          <a:ext cx="238125" cy="242904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933450</xdr:colOff>
      <xdr:row>2</xdr:row>
      <xdr:rowOff>180975</xdr:rowOff>
    </xdr:from>
    <xdr:to>
      <xdr:col>8</xdr:col>
      <xdr:colOff>80282</xdr:colOff>
      <xdr:row>3</xdr:row>
      <xdr:rowOff>151209</xdr:rowOff>
    </xdr:to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id="{D5C2257C-4E4B-4975-8C5E-71B5603E26E5}"/>
            </a:ext>
          </a:extLst>
        </xdr:cNvPr>
        <xdr:cNvSpPr txBox="1"/>
      </xdr:nvSpPr>
      <xdr:spPr>
        <a:xfrm>
          <a:off x="2647950" y="514350"/>
          <a:ext cx="3614057" cy="1607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TW" altLang="en-US" sz="1200">
              <a:latin typeface="華康布丁體" pitchFamily="81" charset="-120"/>
              <a:ea typeface="華康布丁體" pitchFamily="81" charset="-120"/>
            </a:rPr>
            <a:t>九年級 </a:t>
          </a:r>
        </a:p>
      </xdr:txBody>
    </xdr: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238125</xdr:colOff>
      <xdr:row>42</xdr:row>
      <xdr:rowOff>10991</xdr:rowOff>
    </xdr:to>
    <xdr:sp macro="" textlink="">
      <xdr:nvSpPr>
        <xdr:cNvPr id="7" name="橢圓 6">
          <a:extLst>
            <a:ext uri="{FF2B5EF4-FFF2-40B4-BE49-F238E27FC236}">
              <a16:creationId xmlns:a16="http://schemas.microsoft.com/office/drawing/2014/main" id="{2407BFFA-12C4-43D7-8018-766813A38676}"/>
            </a:ext>
          </a:extLst>
        </xdr:cNvPr>
        <xdr:cNvSpPr/>
      </xdr:nvSpPr>
      <xdr:spPr>
        <a:xfrm>
          <a:off x="1714500" y="15935325"/>
          <a:ext cx="238125" cy="239591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1</xdr:row>
      <xdr:rowOff>55094</xdr:rowOff>
    </xdr:from>
    <xdr:to>
      <xdr:col>10</xdr:col>
      <xdr:colOff>23132</xdr:colOff>
      <xdr:row>3</xdr:row>
      <xdr:rowOff>53788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C7DAD7F-8B91-4004-A81C-5A24F7CAF20A}"/>
            </a:ext>
          </a:extLst>
        </xdr:cNvPr>
        <xdr:cNvSpPr txBox="1"/>
      </xdr:nvSpPr>
      <xdr:spPr>
        <a:xfrm>
          <a:off x="2105025" y="159869"/>
          <a:ext cx="6004832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10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月午餐素食菜單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5</xdr:col>
      <xdr:colOff>17879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2C40A31B-B80D-4D9C-A1A8-42E9981205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691403" y="112620"/>
          <a:ext cx="1850601" cy="60309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325212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3954CF1E-3B08-4D52-AEC8-60B358A88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6" y="141754"/>
          <a:ext cx="488256" cy="534521"/>
        </a:xfrm>
        <a:prstGeom prst="rect">
          <a:avLst/>
        </a:prstGeom>
      </xdr:spPr>
    </xdr:pic>
    <xdr:clientData/>
  </xdr:twoCellAnchor>
  <xdr:oneCellAnchor>
    <xdr:from>
      <xdr:col>21</xdr:col>
      <xdr:colOff>1000125</xdr:colOff>
      <xdr:row>33</xdr:row>
      <xdr:rowOff>0</xdr:rowOff>
    </xdr:from>
    <xdr:ext cx="184731" cy="311496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DF308CB2-5E55-4822-8AF9-68FD75E4B51C}"/>
            </a:ext>
          </a:extLst>
        </xdr:cNvPr>
        <xdr:cNvSpPr txBox="1"/>
      </xdr:nvSpPr>
      <xdr:spPr>
        <a:xfrm>
          <a:off x="14982825" y="9039225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400"/>
        </a:p>
      </xdr:txBody>
    </xdr:sp>
    <xdr:clientData/>
  </xdr:oneCellAnchor>
  <xdr:oneCellAnchor>
    <xdr:from>
      <xdr:col>18</xdr:col>
      <xdr:colOff>952500</xdr:colOff>
      <xdr:row>18</xdr:row>
      <xdr:rowOff>174625</xdr:rowOff>
    </xdr:from>
    <xdr:ext cx="184731" cy="311496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9E0D9E92-F82D-4AEC-A38A-64F205BF2457}"/>
            </a:ext>
          </a:extLst>
        </xdr:cNvPr>
        <xdr:cNvSpPr txBox="1"/>
      </xdr:nvSpPr>
      <xdr:spPr>
        <a:xfrm>
          <a:off x="10772775" y="4889500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4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885825</xdr:colOff>
      <xdr:row>0</xdr:row>
      <xdr:rowOff>93194</xdr:rowOff>
    </xdr:from>
    <xdr:to>
      <xdr:col>8</xdr:col>
      <xdr:colOff>13607</xdr:colOff>
      <xdr:row>2</xdr:row>
      <xdr:rowOff>177613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E70DC6A-0278-420D-AD78-51A6F0F31095}"/>
            </a:ext>
          </a:extLst>
        </xdr:cNvPr>
        <xdr:cNvSpPr txBox="1"/>
      </xdr:nvSpPr>
      <xdr:spPr>
        <a:xfrm>
          <a:off x="2600325" y="93194"/>
          <a:ext cx="3595007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10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4</xdr:col>
      <xdr:colOff>894179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48CCABE-A067-4751-8574-66FBC4B887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58078" y="112620"/>
          <a:ext cx="1850601" cy="60309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258537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2D206F6A-202C-4494-BE69-6A2BB6387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6" y="141754"/>
          <a:ext cx="488256" cy="534521"/>
        </a:xfrm>
        <a:prstGeom prst="rect">
          <a:avLst/>
        </a:prstGeom>
      </xdr:spPr>
    </xdr:pic>
    <xdr:clientData/>
  </xdr:twoCellAnchor>
  <xdr:oneCellAnchor>
    <xdr:from>
      <xdr:col>18</xdr:col>
      <xdr:colOff>1000125</xdr:colOff>
      <xdr:row>33</xdr:row>
      <xdr:rowOff>0</xdr:rowOff>
    </xdr:from>
    <xdr:ext cx="184731" cy="311496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7ACAB6FC-D811-4FC4-AA94-30CA5172E2BB}"/>
            </a:ext>
          </a:extLst>
        </xdr:cNvPr>
        <xdr:cNvSpPr txBox="1"/>
      </xdr:nvSpPr>
      <xdr:spPr>
        <a:xfrm>
          <a:off x="12001500" y="7458075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400"/>
        </a:p>
      </xdr:txBody>
    </xdr:sp>
    <xdr:clientData/>
  </xdr:oneCellAnchor>
  <xdr:oneCellAnchor>
    <xdr:from>
      <xdr:col>5</xdr:col>
      <xdr:colOff>942975</xdr:colOff>
      <xdr:row>40</xdr:row>
      <xdr:rowOff>190500</xdr:rowOff>
    </xdr:from>
    <xdr:ext cx="184731" cy="311496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DA90F943-6BD1-4C99-A848-8C9E9D7BA4CA}"/>
            </a:ext>
          </a:extLst>
        </xdr:cNvPr>
        <xdr:cNvSpPr txBox="1"/>
      </xdr:nvSpPr>
      <xdr:spPr>
        <a:xfrm>
          <a:off x="4029075" y="9267825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400"/>
        </a:p>
      </xdr:txBody>
    </xdr:sp>
    <xdr:clientData/>
  </xdr:oneCellAnchor>
  <xdr:twoCellAnchor>
    <xdr:from>
      <xdr:col>4</xdr:col>
      <xdr:colOff>7327</xdr:colOff>
      <xdr:row>45</xdr:row>
      <xdr:rowOff>0</xdr:rowOff>
    </xdr:from>
    <xdr:to>
      <xdr:col>4</xdr:col>
      <xdr:colOff>245452</xdr:colOff>
      <xdr:row>46</xdr:row>
      <xdr:rowOff>10990</xdr:rowOff>
    </xdr:to>
    <xdr:sp macro="" textlink="">
      <xdr:nvSpPr>
        <xdr:cNvPr id="7" name="橢圓 6">
          <a:extLst>
            <a:ext uri="{FF2B5EF4-FFF2-40B4-BE49-F238E27FC236}">
              <a16:creationId xmlns:a16="http://schemas.microsoft.com/office/drawing/2014/main" id="{E6ED1343-516D-4A6D-BD1B-CC7D81F52FFB}"/>
            </a:ext>
          </a:extLst>
        </xdr:cNvPr>
        <xdr:cNvSpPr/>
      </xdr:nvSpPr>
      <xdr:spPr>
        <a:xfrm>
          <a:off x="1721827" y="10220325"/>
          <a:ext cx="238125" cy="239590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238125</xdr:colOff>
      <xdr:row>42</xdr:row>
      <xdr:rowOff>10991</xdr:rowOff>
    </xdr:to>
    <xdr:sp macro="" textlink="">
      <xdr:nvSpPr>
        <xdr:cNvPr id="8" name="橢圓 7">
          <a:extLst>
            <a:ext uri="{FF2B5EF4-FFF2-40B4-BE49-F238E27FC236}">
              <a16:creationId xmlns:a16="http://schemas.microsoft.com/office/drawing/2014/main" id="{177AFBB5-0D71-4563-A2F7-E0834435DFCC}"/>
            </a:ext>
          </a:extLst>
        </xdr:cNvPr>
        <xdr:cNvSpPr/>
      </xdr:nvSpPr>
      <xdr:spPr>
        <a:xfrm>
          <a:off x="1714500" y="9305925"/>
          <a:ext cx="238125" cy="239591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33</xdr:row>
      <xdr:rowOff>0</xdr:rowOff>
    </xdr:from>
    <xdr:to>
      <xdr:col>4</xdr:col>
      <xdr:colOff>238125</xdr:colOff>
      <xdr:row>33</xdr:row>
      <xdr:rowOff>238125</xdr:rowOff>
    </xdr:to>
    <xdr:sp macro="" textlink="">
      <xdr:nvSpPr>
        <xdr:cNvPr id="9" name="橢圓 8">
          <a:extLst>
            <a:ext uri="{FF2B5EF4-FFF2-40B4-BE49-F238E27FC236}">
              <a16:creationId xmlns:a16="http://schemas.microsoft.com/office/drawing/2014/main" id="{68B9C230-BB91-42F5-A7B1-187B0D831BFD}"/>
            </a:ext>
          </a:extLst>
        </xdr:cNvPr>
        <xdr:cNvSpPr/>
      </xdr:nvSpPr>
      <xdr:spPr>
        <a:xfrm>
          <a:off x="1714500" y="745807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31</xdr:row>
      <xdr:rowOff>0</xdr:rowOff>
    </xdr:from>
    <xdr:to>
      <xdr:col>4</xdr:col>
      <xdr:colOff>238125</xdr:colOff>
      <xdr:row>32</xdr:row>
      <xdr:rowOff>10990</xdr:rowOff>
    </xdr:to>
    <xdr:sp macro="" textlink="">
      <xdr:nvSpPr>
        <xdr:cNvPr id="10" name="橢圓 9">
          <a:extLst>
            <a:ext uri="{FF2B5EF4-FFF2-40B4-BE49-F238E27FC236}">
              <a16:creationId xmlns:a16="http://schemas.microsoft.com/office/drawing/2014/main" id="{95FFD4B4-84B5-46EA-9787-1323AE01897E}"/>
            </a:ext>
          </a:extLst>
        </xdr:cNvPr>
        <xdr:cNvSpPr/>
      </xdr:nvSpPr>
      <xdr:spPr>
        <a:xfrm>
          <a:off x="1714500" y="7000875"/>
          <a:ext cx="238125" cy="239590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238125</xdr:colOff>
      <xdr:row>26</xdr:row>
      <xdr:rowOff>10990</xdr:rowOff>
    </xdr:to>
    <xdr:sp macro="" textlink="">
      <xdr:nvSpPr>
        <xdr:cNvPr id="11" name="橢圓 10">
          <a:extLst>
            <a:ext uri="{FF2B5EF4-FFF2-40B4-BE49-F238E27FC236}">
              <a16:creationId xmlns:a16="http://schemas.microsoft.com/office/drawing/2014/main" id="{EBE2651C-D407-4F16-B3A2-BD0720D1AB4A}"/>
            </a:ext>
          </a:extLst>
        </xdr:cNvPr>
        <xdr:cNvSpPr/>
      </xdr:nvSpPr>
      <xdr:spPr>
        <a:xfrm>
          <a:off x="1714500" y="5629275"/>
          <a:ext cx="238125" cy="239590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238125</xdr:colOff>
      <xdr:row>20</xdr:row>
      <xdr:rowOff>10991</xdr:rowOff>
    </xdr:to>
    <xdr:sp macro="" textlink="">
      <xdr:nvSpPr>
        <xdr:cNvPr id="12" name="橢圓 11">
          <a:extLst>
            <a:ext uri="{FF2B5EF4-FFF2-40B4-BE49-F238E27FC236}">
              <a16:creationId xmlns:a16="http://schemas.microsoft.com/office/drawing/2014/main" id="{FA5718EB-D60B-4FE1-9483-7A3BCA0F5BA7}"/>
            </a:ext>
          </a:extLst>
        </xdr:cNvPr>
        <xdr:cNvSpPr/>
      </xdr:nvSpPr>
      <xdr:spPr>
        <a:xfrm>
          <a:off x="1714500" y="4257675"/>
          <a:ext cx="238125" cy="239591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238125</xdr:colOff>
      <xdr:row>13</xdr:row>
      <xdr:rowOff>238125</xdr:rowOff>
    </xdr:to>
    <xdr:sp macro="" textlink="">
      <xdr:nvSpPr>
        <xdr:cNvPr id="13" name="橢圓 12">
          <a:extLst>
            <a:ext uri="{FF2B5EF4-FFF2-40B4-BE49-F238E27FC236}">
              <a16:creationId xmlns:a16="http://schemas.microsoft.com/office/drawing/2014/main" id="{ED5FA0AB-83BA-4D6D-B6B3-0CDAC0FE98F9}"/>
            </a:ext>
          </a:extLst>
        </xdr:cNvPr>
        <xdr:cNvSpPr/>
      </xdr:nvSpPr>
      <xdr:spPr>
        <a:xfrm>
          <a:off x="1714500" y="286702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238125</xdr:colOff>
      <xdr:row>12</xdr:row>
      <xdr:rowOff>10991</xdr:rowOff>
    </xdr:to>
    <xdr:sp macro="" textlink="">
      <xdr:nvSpPr>
        <xdr:cNvPr id="14" name="橢圓 13">
          <a:extLst>
            <a:ext uri="{FF2B5EF4-FFF2-40B4-BE49-F238E27FC236}">
              <a16:creationId xmlns:a16="http://schemas.microsoft.com/office/drawing/2014/main" id="{F8B0A872-DE94-4007-AC4E-6D9524553377}"/>
            </a:ext>
          </a:extLst>
        </xdr:cNvPr>
        <xdr:cNvSpPr/>
      </xdr:nvSpPr>
      <xdr:spPr>
        <a:xfrm>
          <a:off x="1714500" y="2409825"/>
          <a:ext cx="238125" cy="239591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1101588</xdr:colOff>
      <xdr:row>5</xdr:row>
      <xdr:rowOff>16150</xdr:rowOff>
    </xdr:from>
    <xdr:to>
      <xdr:col>4</xdr:col>
      <xdr:colOff>221560</xdr:colOff>
      <xdr:row>6</xdr:row>
      <xdr:rowOff>27141</xdr:rowOff>
    </xdr:to>
    <xdr:sp macro="" textlink="">
      <xdr:nvSpPr>
        <xdr:cNvPr id="15" name="橢圓 14">
          <a:extLst>
            <a:ext uri="{FF2B5EF4-FFF2-40B4-BE49-F238E27FC236}">
              <a16:creationId xmlns:a16="http://schemas.microsoft.com/office/drawing/2014/main" id="{ABA2BB68-F116-437E-9BCD-54B4B094F59B}"/>
            </a:ext>
          </a:extLst>
        </xdr:cNvPr>
        <xdr:cNvSpPr/>
      </xdr:nvSpPr>
      <xdr:spPr>
        <a:xfrm>
          <a:off x="1701663" y="1054375"/>
          <a:ext cx="234397" cy="239591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933450</xdr:colOff>
      <xdr:row>2</xdr:row>
      <xdr:rowOff>180975</xdr:rowOff>
    </xdr:from>
    <xdr:to>
      <xdr:col>8</xdr:col>
      <xdr:colOff>80282</xdr:colOff>
      <xdr:row>3</xdr:row>
      <xdr:rowOff>151209</xdr:rowOff>
    </xdr:to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575D50BD-EBAA-4F96-99BB-8F28D64B50BA}"/>
            </a:ext>
          </a:extLst>
        </xdr:cNvPr>
        <xdr:cNvSpPr txBox="1"/>
      </xdr:nvSpPr>
      <xdr:spPr>
        <a:xfrm>
          <a:off x="2647950" y="514350"/>
          <a:ext cx="3614057" cy="1607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TW" altLang="en-US" sz="1200">
              <a:latin typeface="華康布丁體" pitchFamily="81" charset="-120"/>
              <a:ea typeface="華康布丁體" pitchFamily="81" charset="-120"/>
            </a:rPr>
            <a:t>九年級 </a:t>
          </a:r>
        </a:p>
      </xdr:txBody>
    </xdr: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238125</xdr:colOff>
      <xdr:row>42</xdr:row>
      <xdr:rowOff>10991</xdr:rowOff>
    </xdr:to>
    <xdr:sp macro="" textlink="">
      <xdr:nvSpPr>
        <xdr:cNvPr id="17" name="橢圓 16">
          <a:extLst>
            <a:ext uri="{FF2B5EF4-FFF2-40B4-BE49-F238E27FC236}">
              <a16:creationId xmlns:a16="http://schemas.microsoft.com/office/drawing/2014/main" id="{7FC6470F-B3CE-4256-948F-4FA672D3A94C}"/>
            </a:ext>
          </a:extLst>
        </xdr:cNvPr>
        <xdr:cNvSpPr/>
      </xdr:nvSpPr>
      <xdr:spPr>
        <a:xfrm>
          <a:off x="1714500" y="9305925"/>
          <a:ext cx="238125" cy="239591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1</xdr:row>
      <xdr:rowOff>55094</xdr:rowOff>
    </xdr:from>
    <xdr:to>
      <xdr:col>10</xdr:col>
      <xdr:colOff>23132</xdr:colOff>
      <xdr:row>3</xdr:row>
      <xdr:rowOff>53788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7041F11-D5FD-403E-9FE4-751589C73BF7}"/>
            </a:ext>
          </a:extLst>
        </xdr:cNvPr>
        <xdr:cNvSpPr txBox="1"/>
      </xdr:nvSpPr>
      <xdr:spPr>
        <a:xfrm>
          <a:off x="2105025" y="159869"/>
          <a:ext cx="6004832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10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月午餐素食菜單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5</xdr:col>
      <xdr:colOff>17879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E5BF6792-C8A2-4515-9F43-077AFEDE8C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691403" y="112620"/>
          <a:ext cx="1850601" cy="60309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325212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13CC1905-56BE-458E-83F2-87BDB24E0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6" y="141754"/>
          <a:ext cx="488256" cy="534521"/>
        </a:xfrm>
        <a:prstGeom prst="rect">
          <a:avLst/>
        </a:prstGeom>
      </xdr:spPr>
    </xdr:pic>
    <xdr:clientData/>
  </xdr:twoCellAnchor>
  <xdr:oneCellAnchor>
    <xdr:from>
      <xdr:col>20</xdr:col>
      <xdr:colOff>1000125</xdr:colOff>
      <xdr:row>33</xdr:row>
      <xdr:rowOff>0</xdr:rowOff>
    </xdr:from>
    <xdr:ext cx="184731" cy="311496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52BC3A50-F7B8-4D1F-B3EB-1BF0D3C73E5D}"/>
            </a:ext>
          </a:extLst>
        </xdr:cNvPr>
        <xdr:cNvSpPr txBox="1"/>
      </xdr:nvSpPr>
      <xdr:spPr>
        <a:xfrm>
          <a:off x="15116175" y="9039225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400"/>
        </a:p>
      </xdr:txBody>
    </xdr:sp>
    <xdr:clientData/>
  </xdr:oneCellAnchor>
  <xdr:oneCellAnchor>
    <xdr:from>
      <xdr:col>18</xdr:col>
      <xdr:colOff>0</xdr:colOff>
      <xdr:row>18</xdr:row>
      <xdr:rowOff>174625</xdr:rowOff>
    </xdr:from>
    <xdr:ext cx="184731" cy="311496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7A6515FF-BCAB-4501-B354-9BB61E40BCEB}"/>
            </a:ext>
          </a:extLst>
        </xdr:cNvPr>
        <xdr:cNvSpPr txBox="1"/>
      </xdr:nvSpPr>
      <xdr:spPr>
        <a:xfrm>
          <a:off x="10906125" y="4889500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4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0DDB1-DC5A-4058-A434-7216C1FF18A3}">
  <dimension ref="B1:Y55"/>
  <sheetViews>
    <sheetView view="pageBreakPreview" zoomScale="145" zoomScaleNormal="115" zoomScaleSheetLayoutView="145" workbookViewId="0">
      <selection activeCell="D18" sqref="D18:K19"/>
    </sheetView>
  </sheetViews>
  <sheetFormatPr defaultColWidth="9" defaultRowHeight="18.75"/>
  <cols>
    <col min="1" max="1" width="1.25" style="2" customWidth="1"/>
    <col min="2" max="2" width="4.75" style="1" customWidth="1"/>
    <col min="3" max="3" width="1.875" style="1" customWidth="1"/>
    <col min="4" max="4" width="14.625" style="1" customWidth="1"/>
    <col min="5" max="5" width="18" style="1" customWidth="1"/>
    <col min="6" max="7" width="17.5" style="1" customWidth="1"/>
    <col min="8" max="8" width="5.625" style="1" customWidth="1"/>
    <col min="9" max="9" width="17.625" style="1" customWidth="1"/>
    <col min="10" max="10" width="1.875" style="2" customWidth="1"/>
    <col min="11" max="15" width="1.125" style="2" customWidth="1"/>
    <col min="16" max="16" width="1" style="2" customWidth="1"/>
    <col min="17" max="17" width="19" style="3" customWidth="1"/>
    <col min="18" max="18" width="18.125" style="4" customWidth="1"/>
    <col min="19" max="19" width="18.125" style="5" customWidth="1"/>
    <col min="20" max="22" width="9" style="5"/>
    <col min="23" max="16384" width="9" style="2"/>
  </cols>
  <sheetData>
    <row r="1" spans="2:22" ht="8.25" customHeight="1"/>
    <row r="2" spans="2:22" ht="18" customHeight="1">
      <c r="B2" s="6"/>
      <c r="C2" s="6"/>
      <c r="D2" s="6"/>
      <c r="E2" s="6"/>
      <c r="F2" s="6"/>
      <c r="G2" s="6"/>
      <c r="H2" s="6"/>
      <c r="I2" s="110" t="s">
        <v>417</v>
      </c>
      <c r="J2" s="110"/>
      <c r="K2" s="110"/>
      <c r="L2" s="110"/>
      <c r="M2" s="110"/>
      <c r="N2" s="110"/>
      <c r="O2" s="110"/>
    </row>
    <row r="3" spans="2:22" ht="15" customHeight="1">
      <c r="B3" s="6"/>
      <c r="C3" s="6"/>
      <c r="D3" s="6"/>
      <c r="E3" s="6"/>
      <c r="F3" s="6"/>
      <c r="G3" s="6"/>
      <c r="H3" s="6"/>
      <c r="I3" s="110"/>
      <c r="J3" s="110"/>
      <c r="K3" s="110"/>
      <c r="L3" s="110"/>
      <c r="M3" s="110"/>
      <c r="N3" s="110"/>
      <c r="O3" s="110"/>
    </row>
    <row r="4" spans="2:22" ht="15" customHeight="1" thickBot="1">
      <c r="B4" s="7"/>
      <c r="C4" s="7"/>
      <c r="D4" s="8"/>
      <c r="E4" s="8"/>
      <c r="F4" s="8"/>
      <c r="G4" s="8"/>
      <c r="H4" s="8"/>
      <c r="I4" s="111"/>
      <c r="J4" s="110"/>
      <c r="K4" s="110"/>
      <c r="L4" s="110"/>
      <c r="M4" s="110"/>
      <c r="N4" s="110"/>
      <c r="O4" s="110"/>
    </row>
    <row r="5" spans="2:22" s="16" customFormat="1" ht="25.5" customHeight="1" thickBot="1">
      <c r="B5" s="9" t="s">
        <v>0</v>
      </c>
      <c r="C5" s="10" t="s">
        <v>1</v>
      </c>
      <c r="D5" s="11" t="s">
        <v>2</v>
      </c>
      <c r="E5" s="11" t="s">
        <v>3</v>
      </c>
      <c r="F5" s="112" t="s">
        <v>4</v>
      </c>
      <c r="G5" s="112"/>
      <c r="H5" s="11" t="s">
        <v>5</v>
      </c>
      <c r="I5" s="12" t="s">
        <v>6</v>
      </c>
      <c r="J5" s="13" t="s">
        <v>7</v>
      </c>
      <c r="K5" s="14" t="s">
        <v>8</v>
      </c>
      <c r="L5" s="14" t="s">
        <v>9</v>
      </c>
      <c r="M5" s="89" t="s">
        <v>10</v>
      </c>
      <c r="N5" s="89" t="s">
        <v>11</v>
      </c>
      <c r="O5" s="90" t="s">
        <v>12</v>
      </c>
      <c r="P5" s="15"/>
      <c r="R5" s="17"/>
      <c r="S5" s="18"/>
      <c r="T5" s="18"/>
      <c r="U5" s="18"/>
      <c r="V5" s="18"/>
    </row>
    <row r="6" spans="2:22" s="16" customFormat="1" ht="18" customHeight="1" thickTop="1">
      <c r="B6" s="113" t="s">
        <v>13</v>
      </c>
      <c r="C6" s="114" t="s">
        <v>14</v>
      </c>
      <c r="D6" s="116" t="s">
        <v>44</v>
      </c>
      <c r="E6" s="20" t="s">
        <v>16</v>
      </c>
      <c r="F6" s="20" t="s">
        <v>169</v>
      </c>
      <c r="G6" s="21" t="s">
        <v>17</v>
      </c>
      <c r="H6" s="118" t="s">
        <v>18</v>
      </c>
      <c r="I6" s="22" t="s">
        <v>19</v>
      </c>
      <c r="J6" s="120"/>
      <c r="K6" s="122">
        <v>6.6</v>
      </c>
      <c r="L6" s="122">
        <v>2.6</v>
      </c>
      <c r="M6" s="122">
        <v>2.2000000000000002</v>
      </c>
      <c r="N6" s="122">
        <v>2.7</v>
      </c>
      <c r="O6" s="124">
        <f>K6*70+L6*75+M6*25+N6*45</f>
        <v>833.5</v>
      </c>
      <c r="P6" s="15"/>
      <c r="Q6" s="23"/>
      <c r="R6" s="17"/>
      <c r="S6" s="18"/>
      <c r="T6" s="18"/>
      <c r="U6" s="18"/>
      <c r="V6" s="18"/>
    </row>
    <row r="7" spans="2:22" s="27" customFormat="1" ht="18" customHeight="1">
      <c r="B7" s="113"/>
      <c r="C7" s="115"/>
      <c r="D7" s="117"/>
      <c r="E7" s="24" t="s">
        <v>20</v>
      </c>
      <c r="F7" s="24" t="s">
        <v>383</v>
      </c>
      <c r="G7" s="24" t="s">
        <v>21</v>
      </c>
      <c r="H7" s="119"/>
      <c r="I7" s="25" t="s">
        <v>22</v>
      </c>
      <c r="J7" s="121"/>
      <c r="K7" s="123"/>
      <c r="L7" s="123"/>
      <c r="M7" s="123"/>
      <c r="N7" s="123"/>
      <c r="O7" s="125"/>
      <c r="P7" s="26"/>
      <c r="Q7" s="23"/>
      <c r="R7" s="17"/>
      <c r="S7" s="18"/>
      <c r="T7" s="18"/>
      <c r="U7" s="18"/>
      <c r="V7" s="18"/>
    </row>
    <row r="8" spans="2:22" s="16" customFormat="1" ht="18" customHeight="1">
      <c r="B8" s="113" t="s">
        <v>23</v>
      </c>
      <c r="C8" s="114" t="s">
        <v>24</v>
      </c>
      <c r="D8" s="116" t="s">
        <v>25</v>
      </c>
      <c r="E8" s="19" t="s">
        <v>26</v>
      </c>
      <c r="F8" s="19" t="s">
        <v>27</v>
      </c>
      <c r="G8" s="19" t="s">
        <v>28</v>
      </c>
      <c r="H8" s="118" t="s">
        <v>29</v>
      </c>
      <c r="I8" s="19" t="s">
        <v>30</v>
      </c>
      <c r="J8" s="120"/>
      <c r="K8" s="122">
        <v>6.6</v>
      </c>
      <c r="L8" s="122">
        <v>2.7</v>
      </c>
      <c r="M8" s="122">
        <v>2.2000000000000002</v>
      </c>
      <c r="N8" s="122">
        <v>2.7</v>
      </c>
      <c r="O8" s="124">
        <f>K8*70+L8*75+M8*25+N8*45</f>
        <v>841</v>
      </c>
      <c r="P8" s="15"/>
      <c r="Q8" s="23"/>
      <c r="R8" s="17"/>
      <c r="S8" s="18"/>
      <c r="T8" s="18"/>
      <c r="U8" s="18"/>
      <c r="V8" s="18"/>
    </row>
    <row r="9" spans="2:22" s="27" customFormat="1" ht="18" customHeight="1" thickBot="1">
      <c r="B9" s="126"/>
      <c r="C9" s="127"/>
      <c r="D9" s="128"/>
      <c r="E9" s="106" t="s">
        <v>441</v>
      </c>
      <c r="F9" s="29" t="s">
        <v>385</v>
      </c>
      <c r="G9" s="29" t="s">
        <v>384</v>
      </c>
      <c r="H9" s="129"/>
      <c r="I9" s="29" t="s">
        <v>31</v>
      </c>
      <c r="J9" s="130"/>
      <c r="K9" s="131"/>
      <c r="L9" s="131"/>
      <c r="M9" s="131"/>
      <c r="N9" s="131"/>
      <c r="O9" s="132"/>
      <c r="P9" s="26"/>
      <c r="Q9" s="23"/>
      <c r="R9" s="17"/>
      <c r="S9" s="18"/>
      <c r="T9" s="18"/>
      <c r="U9" s="18"/>
      <c r="V9" s="18"/>
    </row>
    <row r="10" spans="2:22" s="16" customFormat="1" ht="18" customHeight="1">
      <c r="B10" s="133" t="s">
        <v>32</v>
      </c>
      <c r="C10" s="134" t="s">
        <v>33</v>
      </c>
      <c r="D10" s="135" t="s">
        <v>34</v>
      </c>
      <c r="E10" s="20" t="s">
        <v>35</v>
      </c>
      <c r="F10" s="21" t="s">
        <v>36</v>
      </c>
      <c r="G10" s="20" t="s">
        <v>37</v>
      </c>
      <c r="H10" s="136" t="s">
        <v>38</v>
      </c>
      <c r="I10" s="20" t="s">
        <v>39</v>
      </c>
      <c r="J10" s="137"/>
      <c r="K10" s="138">
        <v>6.5</v>
      </c>
      <c r="L10" s="138">
        <v>2.6</v>
      </c>
      <c r="M10" s="138">
        <v>2.2000000000000002</v>
      </c>
      <c r="N10" s="138">
        <v>2.7</v>
      </c>
      <c r="O10" s="139">
        <f>K10*70+L10*75+M10*25+N10*45</f>
        <v>826.5</v>
      </c>
      <c r="P10" s="15"/>
      <c r="Q10" s="23"/>
      <c r="S10" s="18"/>
      <c r="T10" s="18"/>
      <c r="U10" s="18"/>
      <c r="V10" s="18"/>
    </row>
    <row r="11" spans="2:22" s="27" customFormat="1" ht="18" customHeight="1">
      <c r="B11" s="113"/>
      <c r="C11" s="115"/>
      <c r="D11" s="117"/>
      <c r="E11" s="24" t="s">
        <v>40</v>
      </c>
      <c r="F11" s="32" t="s">
        <v>386</v>
      </c>
      <c r="G11" s="24" t="s">
        <v>41</v>
      </c>
      <c r="H11" s="119"/>
      <c r="I11" s="24" t="s">
        <v>387</v>
      </c>
      <c r="J11" s="121"/>
      <c r="K11" s="123"/>
      <c r="L11" s="123"/>
      <c r="M11" s="123"/>
      <c r="N11" s="123"/>
      <c r="O11" s="125"/>
      <c r="P11" s="26"/>
      <c r="Q11" s="23"/>
      <c r="S11" s="18"/>
      <c r="T11" s="18"/>
      <c r="U11" s="18"/>
      <c r="V11" s="18"/>
    </row>
    <row r="12" spans="2:22" s="16" customFormat="1" ht="18" customHeight="1">
      <c r="B12" s="133" t="s">
        <v>42</v>
      </c>
      <c r="C12" s="114" t="s">
        <v>43</v>
      </c>
      <c r="D12" s="116" t="s">
        <v>44</v>
      </c>
      <c r="E12" s="21" t="s">
        <v>45</v>
      </c>
      <c r="F12" s="19" t="s">
        <v>46</v>
      </c>
      <c r="G12" s="19" t="s">
        <v>47</v>
      </c>
      <c r="H12" s="118" t="s">
        <v>29</v>
      </c>
      <c r="I12" s="22" t="s">
        <v>48</v>
      </c>
      <c r="J12" s="120"/>
      <c r="K12" s="122">
        <v>6.5</v>
      </c>
      <c r="L12" s="122">
        <v>2.6</v>
      </c>
      <c r="M12" s="122">
        <v>2.2000000000000002</v>
      </c>
      <c r="N12" s="122">
        <v>2.7</v>
      </c>
      <c r="O12" s="124">
        <f>K12*70+L12*75+M12*25+N12*45</f>
        <v>826.5</v>
      </c>
      <c r="P12" s="15"/>
      <c r="Q12" s="23"/>
      <c r="S12" s="18"/>
      <c r="T12" s="18"/>
      <c r="U12" s="18"/>
      <c r="V12" s="18"/>
    </row>
    <row r="13" spans="2:22" s="27" customFormat="1" ht="18" customHeight="1">
      <c r="B13" s="113"/>
      <c r="C13" s="115"/>
      <c r="D13" s="117"/>
      <c r="E13" s="32" t="s">
        <v>49</v>
      </c>
      <c r="F13" s="31" t="s">
        <v>50</v>
      </c>
      <c r="G13" s="24" t="s">
        <v>51</v>
      </c>
      <c r="H13" s="119"/>
      <c r="I13" s="25" t="s">
        <v>388</v>
      </c>
      <c r="J13" s="121"/>
      <c r="K13" s="123"/>
      <c r="L13" s="123"/>
      <c r="M13" s="123"/>
      <c r="N13" s="123"/>
      <c r="O13" s="125"/>
      <c r="P13" s="26"/>
      <c r="Q13" s="23"/>
      <c r="T13" s="18"/>
      <c r="U13" s="18"/>
      <c r="V13" s="18"/>
    </row>
    <row r="14" spans="2:22" s="16" customFormat="1" ht="20.100000000000001" customHeight="1">
      <c r="B14" s="133" t="s">
        <v>52</v>
      </c>
      <c r="C14" s="114" t="s">
        <v>53</v>
      </c>
      <c r="D14" s="116" t="s">
        <v>390</v>
      </c>
      <c r="E14" s="19" t="s">
        <v>54</v>
      </c>
      <c r="F14" s="19" t="s">
        <v>55</v>
      </c>
      <c r="G14" s="20" t="s">
        <v>56</v>
      </c>
      <c r="H14" s="140" t="s">
        <v>18</v>
      </c>
      <c r="I14" s="28" t="s">
        <v>57</v>
      </c>
      <c r="J14" s="120"/>
      <c r="K14" s="122">
        <v>6.8</v>
      </c>
      <c r="L14" s="122">
        <v>2.7</v>
      </c>
      <c r="M14" s="122">
        <v>2</v>
      </c>
      <c r="N14" s="122">
        <v>2.9</v>
      </c>
      <c r="O14" s="124">
        <f>K14*70+L14*75+M14*25+N14*45</f>
        <v>859</v>
      </c>
      <c r="P14" s="15"/>
      <c r="Q14" s="23"/>
      <c r="R14" s="33"/>
      <c r="T14" s="18"/>
      <c r="U14" s="18"/>
      <c r="V14" s="18"/>
    </row>
    <row r="15" spans="2:22" s="27" customFormat="1" ht="18" customHeight="1">
      <c r="B15" s="113"/>
      <c r="C15" s="115"/>
      <c r="D15" s="117"/>
      <c r="E15" s="24" t="s">
        <v>58</v>
      </c>
      <c r="F15" s="24" t="s">
        <v>337</v>
      </c>
      <c r="G15" s="24" t="s">
        <v>389</v>
      </c>
      <c r="H15" s="141"/>
      <c r="I15" s="34" t="s">
        <v>59</v>
      </c>
      <c r="J15" s="121"/>
      <c r="K15" s="123"/>
      <c r="L15" s="123"/>
      <c r="M15" s="123"/>
      <c r="N15" s="123"/>
      <c r="O15" s="125"/>
      <c r="P15" s="26"/>
      <c r="Q15" s="23"/>
      <c r="R15" s="35"/>
      <c r="T15" s="18"/>
      <c r="U15" s="18"/>
      <c r="V15" s="18"/>
    </row>
    <row r="16" spans="2:22" s="16" customFormat="1" ht="18" customHeight="1">
      <c r="B16" s="133" t="s">
        <v>60</v>
      </c>
      <c r="C16" s="114" t="s">
        <v>14</v>
      </c>
      <c r="D16" s="116" t="s">
        <v>61</v>
      </c>
      <c r="E16" s="103" t="s">
        <v>427</v>
      </c>
      <c r="F16" s="104" t="s">
        <v>426</v>
      </c>
      <c r="G16" s="19" t="s">
        <v>62</v>
      </c>
      <c r="H16" s="118" t="s">
        <v>29</v>
      </c>
      <c r="I16" s="19" t="s">
        <v>63</v>
      </c>
      <c r="J16" s="120"/>
      <c r="K16" s="122">
        <v>6.7</v>
      </c>
      <c r="L16" s="122">
        <v>2.7</v>
      </c>
      <c r="M16" s="122">
        <v>2.1</v>
      </c>
      <c r="N16" s="122">
        <v>2.8</v>
      </c>
      <c r="O16" s="124">
        <f>K16*70+L16*75+M16*25+N16*45</f>
        <v>850</v>
      </c>
      <c r="P16" s="15"/>
      <c r="Q16" s="23"/>
      <c r="S16" s="37"/>
      <c r="T16" s="18"/>
      <c r="U16" s="18"/>
      <c r="V16" s="18"/>
    </row>
    <row r="17" spans="2:25" s="27" customFormat="1" ht="18" customHeight="1">
      <c r="B17" s="113"/>
      <c r="C17" s="115"/>
      <c r="D17" s="117"/>
      <c r="E17" s="105" t="s">
        <v>428</v>
      </c>
      <c r="F17" s="105" t="s">
        <v>431</v>
      </c>
      <c r="G17" s="24" t="s">
        <v>64</v>
      </c>
      <c r="H17" s="119"/>
      <c r="I17" s="24" t="s">
        <v>65</v>
      </c>
      <c r="J17" s="121"/>
      <c r="K17" s="123"/>
      <c r="L17" s="123"/>
      <c r="M17" s="123"/>
      <c r="N17" s="123"/>
      <c r="O17" s="125"/>
      <c r="P17" s="26"/>
      <c r="Q17" s="23"/>
      <c r="S17" s="38"/>
      <c r="T17" s="18"/>
      <c r="U17" s="18"/>
      <c r="V17" s="18"/>
      <c r="X17" s="33"/>
    </row>
    <row r="18" spans="2:25" s="16" customFormat="1" ht="18" customHeight="1">
      <c r="B18" s="113" t="s">
        <v>66</v>
      </c>
      <c r="C18" s="114" t="s">
        <v>24</v>
      </c>
      <c r="D18" s="142" t="s">
        <v>67</v>
      </c>
      <c r="E18" s="143"/>
      <c r="F18" s="143"/>
      <c r="G18" s="143"/>
      <c r="H18" s="143"/>
      <c r="I18" s="144"/>
      <c r="J18" s="120"/>
      <c r="K18" s="122"/>
      <c r="L18" s="122"/>
      <c r="M18" s="122"/>
      <c r="N18" s="122"/>
      <c r="O18" s="124"/>
      <c r="P18" s="15"/>
      <c r="Q18" s="41"/>
      <c r="T18" s="18"/>
      <c r="U18" s="18"/>
      <c r="V18" s="18"/>
      <c r="X18" s="38"/>
    </row>
    <row r="19" spans="2:25" s="27" customFormat="1" ht="18" customHeight="1" thickBot="1">
      <c r="B19" s="126"/>
      <c r="C19" s="127"/>
      <c r="D19" s="145"/>
      <c r="E19" s="146"/>
      <c r="F19" s="146"/>
      <c r="G19" s="146"/>
      <c r="H19" s="146"/>
      <c r="I19" s="147"/>
      <c r="J19" s="130"/>
      <c r="K19" s="131"/>
      <c r="L19" s="131"/>
      <c r="M19" s="131"/>
      <c r="N19" s="131"/>
      <c r="O19" s="132"/>
      <c r="P19" s="26"/>
      <c r="Q19" s="41"/>
      <c r="T19" s="18"/>
      <c r="U19" s="18"/>
      <c r="V19" s="18"/>
      <c r="X19" s="17"/>
      <c r="Y19" s="18"/>
    </row>
    <row r="20" spans="2:25" s="27" customFormat="1" ht="18" customHeight="1">
      <c r="B20" s="133" t="s">
        <v>68</v>
      </c>
      <c r="C20" s="134" t="s">
        <v>33</v>
      </c>
      <c r="D20" s="135" t="s">
        <v>15</v>
      </c>
      <c r="E20" s="19" t="s">
        <v>69</v>
      </c>
      <c r="F20" s="19" t="s">
        <v>70</v>
      </c>
      <c r="G20" s="19" t="s">
        <v>71</v>
      </c>
      <c r="H20" s="136" t="s">
        <v>38</v>
      </c>
      <c r="I20" s="19" t="s">
        <v>72</v>
      </c>
      <c r="J20" s="137"/>
      <c r="K20" s="138">
        <v>6.5</v>
      </c>
      <c r="L20" s="138">
        <v>2.6</v>
      </c>
      <c r="M20" s="138">
        <v>2.2000000000000002</v>
      </c>
      <c r="N20" s="138">
        <v>2.7</v>
      </c>
      <c r="O20" s="139">
        <f>K20*70+L20*75+M20*25+N20*45</f>
        <v>826.5</v>
      </c>
      <c r="P20" s="26"/>
      <c r="T20" s="18"/>
      <c r="U20" s="18"/>
      <c r="V20" s="18"/>
      <c r="X20" s="16"/>
      <c r="Y20" s="16"/>
    </row>
    <row r="21" spans="2:25" s="27" customFormat="1" ht="18" customHeight="1">
      <c r="B21" s="113"/>
      <c r="C21" s="115"/>
      <c r="D21" s="117"/>
      <c r="E21" s="31" t="s">
        <v>20</v>
      </c>
      <c r="F21" s="185" t="s">
        <v>442</v>
      </c>
      <c r="G21" s="31" t="s">
        <v>73</v>
      </c>
      <c r="H21" s="119"/>
      <c r="I21" s="24" t="s">
        <v>74</v>
      </c>
      <c r="J21" s="121"/>
      <c r="K21" s="123"/>
      <c r="L21" s="123"/>
      <c r="M21" s="123"/>
      <c r="N21" s="123"/>
      <c r="O21" s="125"/>
      <c r="P21" s="26"/>
      <c r="T21" s="18"/>
      <c r="U21" s="18"/>
      <c r="V21" s="18"/>
      <c r="X21" s="17"/>
      <c r="Y21" s="18"/>
    </row>
    <row r="22" spans="2:25" s="27" customFormat="1" ht="18" customHeight="1">
      <c r="B22" s="133" t="s">
        <v>75</v>
      </c>
      <c r="C22" s="114" t="s">
        <v>43</v>
      </c>
      <c r="D22" s="116" t="s">
        <v>76</v>
      </c>
      <c r="E22" s="19" t="s">
        <v>77</v>
      </c>
      <c r="F22" s="19" t="s">
        <v>78</v>
      </c>
      <c r="G22" s="19" t="s">
        <v>79</v>
      </c>
      <c r="H22" s="118" t="s">
        <v>29</v>
      </c>
      <c r="I22" s="19" t="s">
        <v>80</v>
      </c>
      <c r="J22" s="120" t="s">
        <v>418</v>
      </c>
      <c r="K22" s="122">
        <v>6.6</v>
      </c>
      <c r="L22" s="122">
        <v>2.6</v>
      </c>
      <c r="M22" s="122">
        <v>2.2000000000000002</v>
      </c>
      <c r="N22" s="122">
        <v>2.7</v>
      </c>
      <c r="O22" s="124">
        <f>K22*70+L22*75+M22*25+N22*45</f>
        <v>833.5</v>
      </c>
      <c r="P22" s="26"/>
      <c r="T22" s="18"/>
      <c r="U22" s="18"/>
      <c r="V22" s="18"/>
      <c r="X22" s="18"/>
      <c r="Y22" s="37"/>
    </row>
    <row r="23" spans="2:25" s="27" customFormat="1" ht="18" customHeight="1">
      <c r="B23" s="113"/>
      <c r="C23" s="115"/>
      <c r="D23" s="117"/>
      <c r="E23" s="24" t="s">
        <v>392</v>
      </c>
      <c r="F23" s="24" t="s">
        <v>81</v>
      </c>
      <c r="G23" s="42" t="s">
        <v>391</v>
      </c>
      <c r="H23" s="119"/>
      <c r="I23" s="24" t="s">
        <v>82</v>
      </c>
      <c r="J23" s="121"/>
      <c r="K23" s="123"/>
      <c r="L23" s="123"/>
      <c r="M23" s="123"/>
      <c r="N23" s="123"/>
      <c r="O23" s="125"/>
      <c r="P23" s="26"/>
      <c r="T23" s="18"/>
      <c r="U23" s="18"/>
      <c r="V23" s="18"/>
      <c r="Y23" s="43"/>
    </row>
    <row r="24" spans="2:25" s="27" customFormat="1" ht="18" customHeight="1">
      <c r="B24" s="133" t="s">
        <v>83</v>
      </c>
      <c r="C24" s="114" t="s">
        <v>53</v>
      </c>
      <c r="D24" s="182" t="s">
        <v>440</v>
      </c>
      <c r="E24" s="19" t="s">
        <v>84</v>
      </c>
      <c r="F24" s="19" t="s">
        <v>85</v>
      </c>
      <c r="G24" s="19" t="s">
        <v>86</v>
      </c>
      <c r="H24" s="118" t="s">
        <v>87</v>
      </c>
      <c r="I24" s="28" t="s">
        <v>88</v>
      </c>
      <c r="J24" s="120"/>
      <c r="K24" s="122">
        <v>6.7</v>
      </c>
      <c r="L24" s="122">
        <v>2.7</v>
      </c>
      <c r="M24" s="122">
        <v>2</v>
      </c>
      <c r="N24" s="122">
        <v>2.9</v>
      </c>
      <c r="O24" s="124">
        <f>K24*70+L24*75+M24*25+N24*45</f>
        <v>852</v>
      </c>
      <c r="P24" s="26"/>
      <c r="T24" s="18"/>
      <c r="U24" s="18"/>
      <c r="V24" s="18"/>
      <c r="X24" s="33"/>
    </row>
    <row r="25" spans="2:25" s="27" customFormat="1" ht="18" customHeight="1">
      <c r="B25" s="113"/>
      <c r="C25" s="115"/>
      <c r="D25" s="183"/>
      <c r="E25" s="107" t="s">
        <v>429</v>
      </c>
      <c r="F25" s="24" t="s">
        <v>393</v>
      </c>
      <c r="G25" s="24" t="s">
        <v>89</v>
      </c>
      <c r="H25" s="119"/>
      <c r="I25" s="30" t="s">
        <v>394</v>
      </c>
      <c r="J25" s="121"/>
      <c r="K25" s="123"/>
      <c r="L25" s="123"/>
      <c r="M25" s="123"/>
      <c r="N25" s="123"/>
      <c r="O25" s="125"/>
      <c r="P25" s="26"/>
      <c r="T25" s="18"/>
      <c r="U25" s="18"/>
      <c r="V25" s="18"/>
      <c r="X25" s="38"/>
      <c r="Y25" s="18"/>
    </row>
    <row r="26" spans="2:25" s="27" customFormat="1" ht="18" customHeight="1">
      <c r="B26" s="133" t="s">
        <v>90</v>
      </c>
      <c r="C26" s="114" t="s">
        <v>14</v>
      </c>
      <c r="D26" s="135" t="s">
        <v>91</v>
      </c>
      <c r="E26" s="103" t="s">
        <v>434</v>
      </c>
      <c r="F26" s="19" t="s">
        <v>92</v>
      </c>
      <c r="G26" s="21" t="s">
        <v>93</v>
      </c>
      <c r="H26" s="118" t="s">
        <v>29</v>
      </c>
      <c r="I26" s="19" t="s">
        <v>94</v>
      </c>
      <c r="J26" s="120"/>
      <c r="K26" s="122">
        <v>6.5</v>
      </c>
      <c r="L26" s="122">
        <v>2.7</v>
      </c>
      <c r="M26" s="122">
        <v>2.1</v>
      </c>
      <c r="N26" s="122">
        <v>2.8</v>
      </c>
      <c r="O26" s="124">
        <f>K26*70+L26*75+M26*25+N26*45</f>
        <v>836</v>
      </c>
      <c r="P26" s="26"/>
      <c r="T26" s="18"/>
      <c r="U26" s="18"/>
      <c r="V26" s="18"/>
      <c r="Y26" s="18"/>
    </row>
    <row r="27" spans="2:25" s="27" customFormat="1" ht="18" customHeight="1">
      <c r="B27" s="148"/>
      <c r="C27" s="134"/>
      <c r="D27" s="135"/>
      <c r="E27" s="105" t="s">
        <v>435</v>
      </c>
      <c r="F27" s="44" t="s">
        <v>395</v>
      </c>
      <c r="G27" s="42" t="s">
        <v>21</v>
      </c>
      <c r="H27" s="136"/>
      <c r="I27" s="24" t="s">
        <v>95</v>
      </c>
      <c r="J27" s="121"/>
      <c r="K27" s="123"/>
      <c r="L27" s="123"/>
      <c r="M27" s="123"/>
      <c r="N27" s="123"/>
      <c r="O27" s="125"/>
      <c r="P27" s="26"/>
      <c r="T27" s="18"/>
      <c r="U27" s="18"/>
      <c r="V27" s="18"/>
      <c r="X27" s="45"/>
      <c r="Y27" s="18"/>
    </row>
    <row r="28" spans="2:25" s="27" customFormat="1" ht="18" customHeight="1">
      <c r="B28" s="113" t="s">
        <v>96</v>
      </c>
      <c r="C28" s="114" t="s">
        <v>24</v>
      </c>
      <c r="D28" s="116" t="s">
        <v>44</v>
      </c>
      <c r="E28" s="19" t="s">
        <v>97</v>
      </c>
      <c r="F28" s="103" t="s">
        <v>423</v>
      </c>
      <c r="G28" s="103" t="s">
        <v>424</v>
      </c>
      <c r="H28" s="118" t="s">
        <v>29</v>
      </c>
      <c r="I28" s="20" t="s">
        <v>98</v>
      </c>
      <c r="J28" s="120"/>
      <c r="K28" s="122">
        <v>6.6</v>
      </c>
      <c r="L28" s="122">
        <v>2.6</v>
      </c>
      <c r="M28" s="122">
        <v>2.2000000000000002</v>
      </c>
      <c r="N28" s="122">
        <v>2.7</v>
      </c>
      <c r="O28" s="124">
        <f>K28*70+L28*75+M28*25+N28*45</f>
        <v>833.5</v>
      </c>
      <c r="P28" s="26"/>
      <c r="T28" s="18"/>
      <c r="U28" s="18"/>
      <c r="V28" s="18"/>
      <c r="X28" s="35"/>
      <c r="Y28" s="18"/>
    </row>
    <row r="29" spans="2:25" s="27" customFormat="1" ht="18" customHeight="1" thickBot="1">
      <c r="B29" s="126"/>
      <c r="C29" s="127"/>
      <c r="D29" s="128"/>
      <c r="E29" s="29" t="s">
        <v>396</v>
      </c>
      <c r="F29" s="102" t="s">
        <v>249</v>
      </c>
      <c r="G29" s="29" t="s">
        <v>425</v>
      </c>
      <c r="H29" s="136"/>
      <c r="I29" s="31" t="s">
        <v>397</v>
      </c>
      <c r="J29" s="130"/>
      <c r="K29" s="131"/>
      <c r="L29" s="131"/>
      <c r="M29" s="131"/>
      <c r="N29" s="131"/>
      <c r="O29" s="132"/>
      <c r="P29" s="26"/>
      <c r="T29" s="18"/>
      <c r="U29" s="18"/>
      <c r="V29" s="18"/>
      <c r="X29" s="33"/>
    </row>
    <row r="30" spans="2:25" s="27" customFormat="1" ht="18" customHeight="1">
      <c r="B30" s="133" t="s">
        <v>101</v>
      </c>
      <c r="C30" s="134" t="s">
        <v>33</v>
      </c>
      <c r="D30" s="135" t="s">
        <v>102</v>
      </c>
      <c r="E30" s="108" t="s">
        <v>432</v>
      </c>
      <c r="F30" s="40" t="s">
        <v>103</v>
      </c>
      <c r="G30" s="20" t="s">
        <v>104</v>
      </c>
      <c r="H30" s="149" t="s">
        <v>38</v>
      </c>
      <c r="I30" s="46" t="s">
        <v>105</v>
      </c>
      <c r="J30" s="150"/>
      <c r="K30" s="151">
        <v>6.6</v>
      </c>
      <c r="L30" s="151">
        <v>2.6</v>
      </c>
      <c r="M30" s="151">
        <v>2.1</v>
      </c>
      <c r="N30" s="151">
        <v>2.7</v>
      </c>
      <c r="O30" s="152">
        <f>K30*70+L30*75+M30*25+N30*45</f>
        <v>831</v>
      </c>
      <c r="P30" s="26"/>
      <c r="T30" s="18"/>
      <c r="U30" s="18"/>
      <c r="V30" s="18"/>
      <c r="X30" s="47"/>
    </row>
    <row r="31" spans="2:25" s="27" customFormat="1" ht="18" customHeight="1">
      <c r="B31" s="113"/>
      <c r="C31" s="115"/>
      <c r="D31" s="117"/>
      <c r="E31" s="105" t="s">
        <v>433</v>
      </c>
      <c r="F31" s="42" t="s">
        <v>398</v>
      </c>
      <c r="G31" s="24" t="s">
        <v>399</v>
      </c>
      <c r="H31" s="119"/>
      <c r="I31" s="24" t="s">
        <v>400</v>
      </c>
      <c r="J31" s="121"/>
      <c r="K31" s="123"/>
      <c r="L31" s="123"/>
      <c r="M31" s="123"/>
      <c r="N31" s="123"/>
      <c r="O31" s="125"/>
      <c r="P31" s="26"/>
      <c r="S31" s="18"/>
      <c r="T31" s="18"/>
      <c r="U31" s="18"/>
      <c r="V31" s="18"/>
      <c r="Y31" s="17"/>
    </row>
    <row r="32" spans="2:25" s="27" customFormat="1" ht="18" customHeight="1">
      <c r="B32" s="133" t="s">
        <v>106</v>
      </c>
      <c r="C32" s="114" t="s">
        <v>43</v>
      </c>
      <c r="D32" s="116" t="s">
        <v>44</v>
      </c>
      <c r="E32" s="39" t="s">
        <v>107</v>
      </c>
      <c r="F32" s="20" t="s">
        <v>444</v>
      </c>
      <c r="G32" s="20" t="s">
        <v>109</v>
      </c>
      <c r="H32" s="118" t="s">
        <v>29</v>
      </c>
      <c r="I32" s="19" t="s">
        <v>110</v>
      </c>
      <c r="J32" s="120" t="s">
        <v>418</v>
      </c>
      <c r="K32" s="122">
        <v>6.5</v>
      </c>
      <c r="L32" s="122">
        <v>2.6</v>
      </c>
      <c r="M32" s="122">
        <v>2.2000000000000002</v>
      </c>
      <c r="N32" s="122">
        <v>2.5</v>
      </c>
      <c r="O32" s="124">
        <f>K32*70+L32*75+M32*25+N32*45</f>
        <v>817.5</v>
      </c>
      <c r="P32" s="26"/>
      <c r="R32" s="38"/>
      <c r="S32" s="18"/>
      <c r="T32" s="18"/>
      <c r="U32" s="18"/>
      <c r="V32" s="18"/>
      <c r="Y32" s="18"/>
    </row>
    <row r="33" spans="2:22" s="27" customFormat="1" ht="18" customHeight="1">
      <c r="B33" s="113"/>
      <c r="C33" s="115"/>
      <c r="D33" s="117"/>
      <c r="E33" s="25" t="s">
        <v>111</v>
      </c>
      <c r="F33" s="24" t="s">
        <v>401</v>
      </c>
      <c r="G33" s="24" t="s">
        <v>112</v>
      </c>
      <c r="H33" s="119"/>
      <c r="I33" s="24" t="s">
        <v>113</v>
      </c>
      <c r="J33" s="121"/>
      <c r="K33" s="123"/>
      <c r="L33" s="123"/>
      <c r="M33" s="123"/>
      <c r="N33" s="123"/>
      <c r="O33" s="125"/>
      <c r="P33" s="26"/>
      <c r="Q33" s="41"/>
      <c r="S33" s="18"/>
      <c r="T33" s="18"/>
      <c r="U33" s="18"/>
      <c r="V33" s="18"/>
    </row>
    <row r="34" spans="2:22" s="27" customFormat="1" ht="20.100000000000001" customHeight="1">
      <c r="B34" s="133" t="s">
        <v>114</v>
      </c>
      <c r="C34" s="114" t="s">
        <v>53</v>
      </c>
      <c r="D34" s="116" t="s">
        <v>402</v>
      </c>
      <c r="E34" s="21" t="s">
        <v>115</v>
      </c>
      <c r="F34" s="20" t="s">
        <v>116</v>
      </c>
      <c r="G34" s="21" t="s">
        <v>117</v>
      </c>
      <c r="H34" s="118" t="s">
        <v>87</v>
      </c>
      <c r="I34" s="28" t="s">
        <v>118</v>
      </c>
      <c r="J34" s="120"/>
      <c r="K34" s="122">
        <v>6.7</v>
      </c>
      <c r="L34" s="122">
        <v>2.8</v>
      </c>
      <c r="M34" s="122">
        <v>2</v>
      </c>
      <c r="N34" s="122">
        <v>2.8</v>
      </c>
      <c r="O34" s="124">
        <f>K34*70+L34*75+M34*25+N34*45</f>
        <v>855</v>
      </c>
      <c r="P34" s="26"/>
      <c r="Q34" s="41"/>
      <c r="S34" s="18"/>
      <c r="T34" s="18"/>
      <c r="U34" s="18"/>
      <c r="V34" s="18"/>
    </row>
    <row r="35" spans="2:22" s="27" customFormat="1" ht="18" customHeight="1">
      <c r="B35" s="113"/>
      <c r="C35" s="115"/>
      <c r="D35" s="117"/>
      <c r="E35" s="25" t="s">
        <v>119</v>
      </c>
      <c r="F35" s="24" t="s">
        <v>120</v>
      </c>
      <c r="G35" s="42" t="s">
        <v>121</v>
      </c>
      <c r="H35" s="119"/>
      <c r="I35" s="30" t="s">
        <v>122</v>
      </c>
      <c r="J35" s="121"/>
      <c r="K35" s="123"/>
      <c r="L35" s="123"/>
      <c r="M35" s="123"/>
      <c r="N35" s="123"/>
      <c r="O35" s="125"/>
      <c r="P35" s="26"/>
      <c r="Q35" s="48"/>
      <c r="S35" s="18"/>
      <c r="T35" s="18"/>
      <c r="U35" s="18"/>
      <c r="V35" s="18"/>
    </row>
    <row r="36" spans="2:22" s="27" customFormat="1" ht="18" customHeight="1">
      <c r="B36" s="133" t="s">
        <v>123</v>
      </c>
      <c r="C36" s="114" t="s">
        <v>14</v>
      </c>
      <c r="D36" s="116" t="s">
        <v>44</v>
      </c>
      <c r="E36" s="19" t="s">
        <v>124</v>
      </c>
      <c r="F36" s="19" t="s">
        <v>125</v>
      </c>
      <c r="G36" s="20" t="s">
        <v>126</v>
      </c>
      <c r="H36" s="118" t="s">
        <v>29</v>
      </c>
      <c r="I36" s="49" t="s">
        <v>127</v>
      </c>
      <c r="J36" s="120"/>
      <c r="K36" s="122">
        <v>6.6</v>
      </c>
      <c r="L36" s="122">
        <v>2.7</v>
      </c>
      <c r="M36" s="122">
        <v>2.1</v>
      </c>
      <c r="N36" s="122">
        <v>2.7</v>
      </c>
      <c r="O36" s="124">
        <f>K36*70+L36*75+M36*25+N36*45</f>
        <v>838.5</v>
      </c>
      <c r="P36" s="26"/>
      <c r="Q36" s="23"/>
      <c r="R36" s="17"/>
      <c r="S36" s="18"/>
      <c r="T36" s="18"/>
      <c r="U36" s="18"/>
      <c r="V36" s="18"/>
    </row>
    <row r="37" spans="2:22" s="27" customFormat="1" ht="18" customHeight="1">
      <c r="B37" s="113"/>
      <c r="C37" s="115"/>
      <c r="D37" s="117"/>
      <c r="E37" s="24" t="s">
        <v>403</v>
      </c>
      <c r="F37" s="24" t="s">
        <v>128</v>
      </c>
      <c r="G37" s="24" t="s">
        <v>412</v>
      </c>
      <c r="H37" s="119"/>
      <c r="I37" s="24" t="s">
        <v>129</v>
      </c>
      <c r="J37" s="121"/>
      <c r="K37" s="123"/>
      <c r="L37" s="123"/>
      <c r="M37" s="123"/>
      <c r="N37" s="123"/>
      <c r="O37" s="125"/>
      <c r="P37" s="26"/>
      <c r="Q37" s="23"/>
      <c r="R37" s="17"/>
      <c r="S37" s="18"/>
      <c r="T37" s="18"/>
      <c r="U37" s="18"/>
      <c r="V37" s="18"/>
    </row>
    <row r="38" spans="2:22" s="27" customFormat="1" ht="18" customHeight="1">
      <c r="B38" s="113" t="s">
        <v>130</v>
      </c>
      <c r="C38" s="114" t="s">
        <v>24</v>
      </c>
      <c r="D38" s="116" t="s">
        <v>131</v>
      </c>
      <c r="E38" s="39" t="s">
        <v>132</v>
      </c>
      <c r="F38" s="20" t="s">
        <v>133</v>
      </c>
      <c r="G38" s="19" t="s">
        <v>134</v>
      </c>
      <c r="H38" s="118" t="s">
        <v>29</v>
      </c>
      <c r="I38" s="20" t="s">
        <v>135</v>
      </c>
      <c r="J38" s="120"/>
      <c r="K38" s="122">
        <v>6.6</v>
      </c>
      <c r="L38" s="122">
        <v>2.6</v>
      </c>
      <c r="M38" s="122">
        <v>2.2000000000000002</v>
      </c>
      <c r="N38" s="122">
        <v>2.7</v>
      </c>
      <c r="O38" s="124">
        <f>K38*70+L38*75+M38*25+N38*45</f>
        <v>833.5</v>
      </c>
      <c r="P38" s="26"/>
      <c r="R38" s="23"/>
      <c r="S38" s="18"/>
      <c r="T38" s="18"/>
      <c r="U38" s="18"/>
      <c r="V38" s="18"/>
    </row>
    <row r="39" spans="2:22" s="27" customFormat="1" ht="18" customHeight="1" thickBot="1">
      <c r="B39" s="126"/>
      <c r="C39" s="127"/>
      <c r="D39" s="128"/>
      <c r="E39" s="25" t="s">
        <v>136</v>
      </c>
      <c r="F39" s="31" t="s">
        <v>410</v>
      </c>
      <c r="G39" s="29" t="s">
        <v>404</v>
      </c>
      <c r="H39" s="129"/>
      <c r="I39" s="24" t="s">
        <v>405</v>
      </c>
      <c r="J39" s="130"/>
      <c r="K39" s="131"/>
      <c r="L39" s="131"/>
      <c r="M39" s="131"/>
      <c r="N39" s="131"/>
      <c r="O39" s="132"/>
      <c r="P39" s="26"/>
      <c r="R39" s="23"/>
      <c r="S39" s="18"/>
      <c r="T39" s="18"/>
      <c r="U39" s="18"/>
      <c r="V39" s="18"/>
    </row>
    <row r="40" spans="2:22" s="16" customFormat="1" ht="18" customHeight="1">
      <c r="B40" s="133" t="s">
        <v>137</v>
      </c>
      <c r="C40" s="153" t="s">
        <v>33</v>
      </c>
      <c r="D40" s="154" t="s">
        <v>138</v>
      </c>
      <c r="E40" s="155"/>
      <c r="F40" s="155"/>
      <c r="G40" s="155"/>
      <c r="H40" s="155"/>
      <c r="I40" s="156"/>
      <c r="J40" s="150"/>
      <c r="K40" s="151"/>
      <c r="L40" s="151"/>
      <c r="M40" s="151"/>
      <c r="N40" s="151"/>
      <c r="O40" s="152"/>
      <c r="P40" s="15"/>
      <c r="Q40" s="23"/>
      <c r="R40" s="17"/>
      <c r="S40" s="18"/>
      <c r="T40" s="18"/>
      <c r="U40" s="18"/>
      <c r="V40" s="18"/>
    </row>
    <row r="41" spans="2:22" s="27" customFormat="1" ht="18" customHeight="1">
      <c r="B41" s="113"/>
      <c r="C41" s="115"/>
      <c r="D41" s="157"/>
      <c r="E41" s="158"/>
      <c r="F41" s="158"/>
      <c r="G41" s="158"/>
      <c r="H41" s="158"/>
      <c r="I41" s="159"/>
      <c r="J41" s="121"/>
      <c r="K41" s="123"/>
      <c r="L41" s="123"/>
      <c r="M41" s="123"/>
      <c r="N41" s="123"/>
      <c r="O41" s="125"/>
      <c r="P41" s="26"/>
      <c r="R41" s="17"/>
      <c r="S41" s="18"/>
      <c r="T41" s="18"/>
      <c r="U41" s="18"/>
      <c r="V41" s="18"/>
    </row>
    <row r="42" spans="2:22" s="27" customFormat="1" ht="18" customHeight="1">
      <c r="B42" s="133" t="s">
        <v>139</v>
      </c>
      <c r="C42" s="114" t="s">
        <v>43</v>
      </c>
      <c r="D42" s="116" t="s">
        <v>140</v>
      </c>
      <c r="E42" s="19" t="s">
        <v>141</v>
      </c>
      <c r="F42" s="20" t="s">
        <v>142</v>
      </c>
      <c r="G42" s="19" t="s">
        <v>143</v>
      </c>
      <c r="H42" s="118" t="s">
        <v>29</v>
      </c>
      <c r="I42" s="19" t="s">
        <v>144</v>
      </c>
      <c r="J42" s="120"/>
      <c r="K42" s="122">
        <v>6.7</v>
      </c>
      <c r="L42" s="122">
        <v>2.6</v>
      </c>
      <c r="M42" s="122">
        <v>2.2000000000000002</v>
      </c>
      <c r="N42" s="122">
        <v>2.7</v>
      </c>
      <c r="O42" s="124">
        <f>K42*70+L42*75+M42*25+N42*45</f>
        <v>840.5</v>
      </c>
      <c r="P42" s="26"/>
      <c r="S42" s="18"/>
      <c r="T42" s="18"/>
      <c r="U42" s="18"/>
      <c r="V42" s="18"/>
    </row>
    <row r="43" spans="2:22" s="27" customFormat="1" ht="18" customHeight="1">
      <c r="B43" s="113"/>
      <c r="C43" s="115"/>
      <c r="D43" s="117"/>
      <c r="E43" s="107" t="s">
        <v>430</v>
      </c>
      <c r="F43" s="105" t="s">
        <v>443</v>
      </c>
      <c r="G43" s="24" t="s">
        <v>406</v>
      </c>
      <c r="H43" s="119"/>
      <c r="I43" s="24" t="s">
        <v>145</v>
      </c>
      <c r="J43" s="121"/>
      <c r="K43" s="123"/>
      <c r="L43" s="123"/>
      <c r="M43" s="123"/>
      <c r="N43" s="123"/>
      <c r="O43" s="125"/>
      <c r="P43" s="26"/>
      <c r="S43" s="18"/>
      <c r="T43" s="18"/>
      <c r="U43" s="18"/>
      <c r="V43" s="18"/>
    </row>
    <row r="44" spans="2:22" s="27" customFormat="1" ht="18" customHeight="1">
      <c r="B44" s="113" t="s">
        <v>146</v>
      </c>
      <c r="C44" s="114" t="s">
        <v>53</v>
      </c>
      <c r="D44" s="182" t="s">
        <v>440</v>
      </c>
      <c r="E44" s="22" t="s">
        <v>147</v>
      </c>
      <c r="F44" s="19" t="s">
        <v>148</v>
      </c>
      <c r="G44" s="19" t="s">
        <v>149</v>
      </c>
      <c r="H44" s="140" t="s">
        <v>150</v>
      </c>
      <c r="I44" s="28" t="s">
        <v>99</v>
      </c>
      <c r="J44" s="120"/>
      <c r="K44" s="122">
        <v>6.6</v>
      </c>
      <c r="L44" s="122">
        <v>2.7</v>
      </c>
      <c r="M44" s="122">
        <v>2</v>
      </c>
      <c r="N44" s="122">
        <v>2.9</v>
      </c>
      <c r="O44" s="124">
        <f>K44*70+L44*75+M44*25+N44*45</f>
        <v>845</v>
      </c>
      <c r="P44" s="26"/>
      <c r="S44" s="18"/>
      <c r="T44" s="18"/>
      <c r="U44" s="18"/>
      <c r="V44" s="18"/>
    </row>
    <row r="45" spans="2:22" s="27" customFormat="1" ht="18" customHeight="1">
      <c r="B45" s="113"/>
      <c r="C45" s="115"/>
      <c r="D45" s="183"/>
      <c r="E45" s="25" t="s">
        <v>151</v>
      </c>
      <c r="F45" s="24" t="s">
        <v>408</v>
      </c>
      <c r="G45" s="24" t="s">
        <v>407</v>
      </c>
      <c r="H45" s="141"/>
      <c r="I45" s="34" t="s">
        <v>100</v>
      </c>
      <c r="J45" s="121"/>
      <c r="K45" s="123"/>
      <c r="L45" s="123"/>
      <c r="M45" s="123"/>
      <c r="N45" s="123"/>
      <c r="O45" s="125"/>
      <c r="P45" s="26"/>
      <c r="S45" s="18"/>
      <c r="T45" s="18"/>
      <c r="U45" s="18"/>
      <c r="V45" s="18"/>
    </row>
    <row r="46" spans="2:22" s="16" customFormat="1" ht="18" customHeight="1">
      <c r="B46" s="133" t="s">
        <v>152</v>
      </c>
      <c r="C46" s="134" t="s">
        <v>14</v>
      </c>
      <c r="D46" s="135" t="s">
        <v>25</v>
      </c>
      <c r="E46" s="20" t="s">
        <v>153</v>
      </c>
      <c r="F46" s="20" t="s">
        <v>154</v>
      </c>
      <c r="G46" s="20" t="s">
        <v>155</v>
      </c>
      <c r="H46" s="118" t="s">
        <v>29</v>
      </c>
      <c r="I46" s="22" t="s">
        <v>156</v>
      </c>
      <c r="J46" s="120"/>
      <c r="K46" s="122">
        <v>6.5</v>
      </c>
      <c r="L46" s="122">
        <v>2.7</v>
      </c>
      <c r="M46" s="122">
        <v>2.1</v>
      </c>
      <c r="N46" s="122">
        <v>2.8</v>
      </c>
      <c r="O46" s="124">
        <f>K46*70+L46*75+M46*25+N46*45</f>
        <v>836</v>
      </c>
      <c r="P46" s="15"/>
      <c r="Q46" s="23"/>
      <c r="R46" s="17"/>
      <c r="S46" s="18"/>
      <c r="T46" s="18"/>
      <c r="U46" s="18"/>
      <c r="V46" s="18"/>
    </row>
    <row r="47" spans="2:22" s="27" customFormat="1" ht="18" customHeight="1">
      <c r="B47" s="113"/>
      <c r="C47" s="115"/>
      <c r="D47" s="117"/>
      <c r="E47" s="24" t="s">
        <v>157</v>
      </c>
      <c r="F47" s="24" t="s">
        <v>409</v>
      </c>
      <c r="G47" s="24" t="s">
        <v>320</v>
      </c>
      <c r="H47" s="119"/>
      <c r="I47" s="25" t="s">
        <v>158</v>
      </c>
      <c r="J47" s="121"/>
      <c r="K47" s="123"/>
      <c r="L47" s="123"/>
      <c r="M47" s="123"/>
      <c r="N47" s="123"/>
      <c r="O47" s="125"/>
      <c r="P47" s="26"/>
      <c r="Q47" s="23"/>
      <c r="R47" s="17"/>
      <c r="S47" s="18"/>
      <c r="T47" s="18"/>
      <c r="U47" s="18"/>
      <c r="V47" s="18"/>
    </row>
    <row r="48" spans="2:22" s="16" customFormat="1" ht="20.100000000000001" customHeight="1">
      <c r="B48" s="113" t="s">
        <v>159</v>
      </c>
      <c r="C48" s="160" t="s">
        <v>24</v>
      </c>
      <c r="D48" s="116" t="s">
        <v>44</v>
      </c>
      <c r="E48" s="101" t="s">
        <v>308</v>
      </c>
      <c r="F48" s="19" t="s">
        <v>160</v>
      </c>
      <c r="G48" s="19" t="s">
        <v>161</v>
      </c>
      <c r="H48" s="118" t="s">
        <v>29</v>
      </c>
      <c r="I48" s="19" t="s">
        <v>162</v>
      </c>
      <c r="J48" s="120" t="s">
        <v>421</v>
      </c>
      <c r="K48" s="122">
        <v>6.6</v>
      </c>
      <c r="L48" s="122">
        <v>2.6</v>
      </c>
      <c r="M48" s="122">
        <v>2.2000000000000002</v>
      </c>
      <c r="N48" s="122">
        <v>2.7</v>
      </c>
      <c r="O48" s="124">
        <f>K48*70+L48*75+M48*25+N48*45</f>
        <v>833.5</v>
      </c>
      <c r="P48" s="15"/>
      <c r="Q48" s="23"/>
      <c r="R48" s="17"/>
      <c r="S48" s="18"/>
      <c r="T48" s="18"/>
      <c r="U48" s="18"/>
      <c r="V48" s="18"/>
    </row>
    <row r="49" spans="2:22" s="27" customFormat="1" ht="18" customHeight="1" thickBot="1">
      <c r="B49" s="126"/>
      <c r="C49" s="161"/>
      <c r="D49" s="128"/>
      <c r="E49" s="102" t="s">
        <v>422</v>
      </c>
      <c r="F49" s="29" t="s">
        <v>163</v>
      </c>
      <c r="G49" s="29" t="s">
        <v>164</v>
      </c>
      <c r="H49" s="129"/>
      <c r="I49" s="29" t="s">
        <v>165</v>
      </c>
      <c r="J49" s="130"/>
      <c r="K49" s="131"/>
      <c r="L49" s="131"/>
      <c r="M49" s="131"/>
      <c r="N49" s="131"/>
      <c r="O49" s="132"/>
      <c r="P49" s="26"/>
      <c r="Q49" s="23"/>
      <c r="R49" s="17"/>
      <c r="S49" s="18"/>
      <c r="T49" s="18"/>
      <c r="U49" s="18"/>
      <c r="V49" s="18"/>
    </row>
    <row r="50" spans="2:22" ht="13.5" customHeight="1">
      <c r="B50" s="55" t="s">
        <v>315</v>
      </c>
      <c r="C50" s="35"/>
      <c r="D50" s="83"/>
      <c r="E50" s="83"/>
      <c r="F50" s="83"/>
      <c r="G50" s="51"/>
      <c r="H50" s="55" t="s">
        <v>316</v>
      </c>
      <c r="I50" s="83"/>
      <c r="J50" s="84"/>
      <c r="K50" s="85"/>
      <c r="L50" s="85"/>
      <c r="M50" s="85"/>
      <c r="N50" s="85"/>
      <c r="O50" s="86"/>
    </row>
    <row r="51" spans="2:22" ht="13.5" customHeight="1">
      <c r="B51" s="55" t="s">
        <v>411</v>
      </c>
      <c r="C51" s="52"/>
      <c r="D51" s="52"/>
      <c r="E51" s="52"/>
      <c r="F51" s="52"/>
      <c r="G51" s="53"/>
      <c r="H51" s="53"/>
      <c r="I51" s="53"/>
      <c r="J51" s="53"/>
      <c r="K51" s="54"/>
      <c r="L51" s="54"/>
      <c r="M51" s="54"/>
      <c r="N51" s="54"/>
      <c r="O51" s="54"/>
    </row>
    <row r="52" spans="2:22" ht="13.5" customHeight="1">
      <c r="B52" s="55" t="s">
        <v>317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</row>
    <row r="53" spans="2:22" ht="13.5" customHeight="1">
      <c r="B53" s="93" t="s">
        <v>419</v>
      </c>
      <c r="C53" s="87"/>
      <c r="D53" s="87"/>
      <c r="E53" s="87"/>
      <c r="F53" s="88"/>
      <c r="G53" s="88" t="s">
        <v>420</v>
      </c>
      <c r="H53" s="56"/>
      <c r="I53" s="56"/>
      <c r="J53" s="56"/>
      <c r="K53" s="56"/>
      <c r="L53" s="56"/>
      <c r="M53" s="56"/>
      <c r="N53" s="56"/>
      <c r="O53" s="56"/>
    </row>
    <row r="54" spans="2:22" ht="13.5" customHeight="1">
      <c r="B54" s="80" t="s">
        <v>323</v>
      </c>
      <c r="C54" s="56"/>
      <c r="D54" s="56"/>
      <c r="E54" s="56"/>
      <c r="F54" s="56"/>
      <c r="G54" s="56"/>
      <c r="H54" s="56"/>
      <c r="I54" s="56"/>
      <c r="J54" s="56"/>
      <c r="K54" s="109" t="str">
        <f>LEFT(I2,2)</f>
        <v>福豐</v>
      </c>
      <c r="L54" s="109"/>
      <c r="M54" s="109"/>
      <c r="N54" s="109"/>
      <c r="O54" s="109"/>
    </row>
    <row r="55" spans="2:22">
      <c r="G55" s="57"/>
    </row>
  </sheetData>
  <mergeCells count="221">
    <mergeCell ref="L48:L49"/>
    <mergeCell ref="M48:M49"/>
    <mergeCell ref="N48:N49"/>
    <mergeCell ref="O44:O45"/>
    <mergeCell ref="B46:B47"/>
    <mergeCell ref="C46:C47"/>
    <mergeCell ref="D46:D47"/>
    <mergeCell ref="H46:H47"/>
    <mergeCell ref="J46:J47"/>
    <mergeCell ref="K46:K47"/>
    <mergeCell ref="O48:O49"/>
    <mergeCell ref="L46:L47"/>
    <mergeCell ref="M46:M47"/>
    <mergeCell ref="N46:N47"/>
    <mergeCell ref="O46:O47"/>
    <mergeCell ref="B48:B49"/>
    <mergeCell ref="C48:C49"/>
    <mergeCell ref="D48:D49"/>
    <mergeCell ref="H48:H49"/>
    <mergeCell ref="J48:J49"/>
    <mergeCell ref="K48:K49"/>
    <mergeCell ref="L42:L43"/>
    <mergeCell ref="M42:M43"/>
    <mergeCell ref="N42:N43"/>
    <mergeCell ref="O42:O43"/>
    <mergeCell ref="B44:B45"/>
    <mergeCell ref="C44:C45"/>
    <mergeCell ref="D44:D45"/>
    <mergeCell ref="H44:H45"/>
    <mergeCell ref="J44:J45"/>
    <mergeCell ref="K44:K45"/>
    <mergeCell ref="B42:B43"/>
    <mergeCell ref="C42:C43"/>
    <mergeCell ref="D42:D43"/>
    <mergeCell ref="H42:H43"/>
    <mergeCell ref="J42:J43"/>
    <mergeCell ref="K42:K43"/>
    <mergeCell ref="L44:L45"/>
    <mergeCell ref="M44:M45"/>
    <mergeCell ref="N44:N45"/>
    <mergeCell ref="B40:B41"/>
    <mergeCell ref="C40:C41"/>
    <mergeCell ref="D40:I41"/>
    <mergeCell ref="J40:J41"/>
    <mergeCell ref="K40:K41"/>
    <mergeCell ref="L40:L41"/>
    <mergeCell ref="M40:M41"/>
    <mergeCell ref="N40:N41"/>
    <mergeCell ref="O40:O41"/>
    <mergeCell ref="O36:O37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38:O39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32:O33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4:O35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28:O29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30:O31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16:O17"/>
    <mergeCell ref="B18:B19"/>
    <mergeCell ref="C18:C19"/>
    <mergeCell ref="D18:I19"/>
    <mergeCell ref="J18:J19"/>
    <mergeCell ref="K18:K19"/>
    <mergeCell ref="L18:L19"/>
    <mergeCell ref="M18:M19"/>
    <mergeCell ref="N18:N19"/>
    <mergeCell ref="O18:O19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K54:O54"/>
    <mergeCell ref="I2:O4"/>
    <mergeCell ref="F5:G5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O6:O7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8:O9"/>
    <mergeCell ref="B10:B11"/>
  </mergeCells>
  <phoneticPr fontId="2" type="noConversion"/>
  <printOptions horizontalCentered="1"/>
  <pageMargins left="0" right="0" top="0.31496062992125984" bottom="0" header="0" footer="0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54750-16BA-49F7-BAC3-113FC7B2062C}">
  <dimension ref="A1:AB55"/>
  <sheetViews>
    <sheetView view="pageBreakPreview" zoomScale="85" zoomScaleNormal="100" zoomScaleSheetLayoutView="85" workbookViewId="0">
      <selection activeCell="D18" sqref="D18:K19"/>
    </sheetView>
  </sheetViews>
  <sheetFormatPr defaultColWidth="9" defaultRowHeight="18.75"/>
  <cols>
    <col min="1" max="1" width="1.25" style="2" customWidth="1"/>
    <col min="2" max="2" width="3.875" style="58" customWidth="1"/>
    <col min="3" max="3" width="1.875" style="59" customWidth="1"/>
    <col min="4" max="4" width="8.875" style="60" customWidth="1"/>
    <col min="5" max="5" width="17.25" style="61" customWidth="1"/>
    <col min="6" max="6" width="17.25" style="1" customWidth="1"/>
    <col min="7" max="7" width="16.625" style="1" customWidth="1"/>
    <col min="8" max="8" width="16.875" style="1" customWidth="1"/>
    <col min="9" max="9" width="16.625" style="1" customWidth="1"/>
    <col min="10" max="10" width="5.625" style="1" customWidth="1"/>
    <col min="11" max="11" width="14" style="1" customWidth="1"/>
    <col min="12" max="12" width="2.125" style="2" customWidth="1"/>
    <col min="13" max="14" width="2" style="2" customWidth="1"/>
    <col min="15" max="17" width="1.125" style="2" customWidth="1"/>
    <col min="18" max="18" width="1" style="2" customWidth="1"/>
    <col min="19" max="19" width="17.5" style="2" customWidth="1"/>
    <col min="20" max="20" width="19" style="3" customWidth="1"/>
    <col min="21" max="21" width="18.125" style="4" customWidth="1"/>
    <col min="22" max="22" width="18.125" style="5" customWidth="1"/>
    <col min="23" max="25" width="9" style="5"/>
    <col min="26" max="16384" width="9" style="2"/>
  </cols>
  <sheetData>
    <row r="1" spans="2:25" ht="8.25" customHeight="1"/>
    <row r="2" spans="2:25" ht="18" customHeight="1">
      <c r="B2" s="62"/>
      <c r="C2" s="63"/>
      <c r="D2" s="64"/>
      <c r="E2" s="7"/>
      <c r="F2" s="6"/>
      <c r="G2" s="6"/>
      <c r="H2" s="6"/>
      <c r="I2" s="6"/>
      <c r="J2" s="110" t="s">
        <v>417</v>
      </c>
      <c r="K2" s="110"/>
      <c r="L2" s="110"/>
      <c r="M2" s="110"/>
      <c r="N2" s="110"/>
      <c r="O2" s="110"/>
      <c r="P2" s="110"/>
      <c r="Q2" s="110"/>
    </row>
    <row r="3" spans="2:25" ht="15" customHeight="1">
      <c r="B3" s="62"/>
      <c r="C3" s="63"/>
      <c r="D3" s="64"/>
      <c r="E3" s="7"/>
      <c r="F3" s="6"/>
      <c r="G3" s="6"/>
      <c r="H3" s="6"/>
      <c r="I3" s="6"/>
      <c r="J3" s="110"/>
      <c r="K3" s="110"/>
      <c r="L3" s="110"/>
      <c r="M3" s="110"/>
      <c r="N3" s="110"/>
      <c r="O3" s="110"/>
      <c r="P3" s="110"/>
      <c r="Q3" s="110"/>
    </row>
    <row r="4" spans="2:25" ht="15" customHeight="1" thickBot="1">
      <c r="B4" s="65"/>
      <c r="C4" s="66"/>
      <c r="D4" s="8"/>
      <c r="E4" s="67"/>
      <c r="F4" s="8"/>
      <c r="G4" s="8"/>
      <c r="H4" s="8"/>
      <c r="I4" s="8"/>
      <c r="J4" s="111"/>
      <c r="K4" s="111"/>
      <c r="L4" s="111"/>
      <c r="M4" s="111"/>
      <c r="N4" s="111"/>
      <c r="O4" s="111"/>
      <c r="P4" s="111"/>
      <c r="Q4" s="111"/>
    </row>
    <row r="5" spans="2:25" s="16" customFormat="1" ht="21" customHeight="1" thickBot="1">
      <c r="B5" s="9" t="s">
        <v>0</v>
      </c>
      <c r="C5" s="68" t="s">
        <v>1</v>
      </c>
      <c r="D5" s="69" t="s">
        <v>2</v>
      </c>
      <c r="E5" s="69" t="s">
        <v>3</v>
      </c>
      <c r="F5" s="163" t="s">
        <v>4</v>
      </c>
      <c r="G5" s="163"/>
      <c r="H5" s="163"/>
      <c r="I5" s="163"/>
      <c r="J5" s="69" t="s">
        <v>5</v>
      </c>
      <c r="K5" s="70" t="s">
        <v>6</v>
      </c>
      <c r="L5" s="13" t="s">
        <v>7</v>
      </c>
      <c r="M5" s="71" t="s">
        <v>318</v>
      </c>
      <c r="N5" s="71" t="s">
        <v>319</v>
      </c>
      <c r="O5" s="91" t="s">
        <v>10</v>
      </c>
      <c r="P5" s="91" t="s">
        <v>11</v>
      </c>
      <c r="Q5" s="92" t="s">
        <v>12</v>
      </c>
      <c r="R5" s="15"/>
      <c r="S5" s="15"/>
      <c r="U5" s="17"/>
      <c r="V5" s="18"/>
      <c r="W5" s="18"/>
      <c r="X5" s="18"/>
      <c r="Y5" s="18"/>
    </row>
    <row r="6" spans="2:25" s="16" customFormat="1" ht="23.25" customHeight="1" thickTop="1">
      <c r="B6" s="113" t="s">
        <v>13</v>
      </c>
      <c r="C6" s="114" t="s">
        <v>14</v>
      </c>
      <c r="D6" s="116" t="s">
        <v>44</v>
      </c>
      <c r="E6" s="20" t="s">
        <v>166</v>
      </c>
      <c r="F6" s="20" t="s">
        <v>167</v>
      </c>
      <c r="G6" s="21" t="s">
        <v>168</v>
      </c>
      <c r="H6" s="20" t="s">
        <v>169</v>
      </c>
      <c r="I6" s="21" t="s">
        <v>17</v>
      </c>
      <c r="J6" s="118" t="s">
        <v>18</v>
      </c>
      <c r="K6" s="22" t="s">
        <v>19</v>
      </c>
      <c r="L6" s="120"/>
      <c r="M6" s="164">
        <v>6.7</v>
      </c>
      <c r="N6" s="164">
        <v>2.6</v>
      </c>
      <c r="O6" s="164">
        <v>2.2000000000000002</v>
      </c>
      <c r="P6" s="164">
        <v>2.7</v>
      </c>
      <c r="Q6" s="166">
        <f>M6*70+N6*75+O6*25+P6*45</f>
        <v>840.5</v>
      </c>
      <c r="R6" s="15"/>
      <c r="S6" s="15"/>
      <c r="T6" s="23"/>
      <c r="U6" s="17"/>
      <c r="V6" s="18"/>
      <c r="W6" s="18"/>
      <c r="X6" s="18"/>
      <c r="Y6" s="18"/>
    </row>
    <row r="7" spans="2:25" s="27" customFormat="1" ht="23.25" customHeight="1">
      <c r="B7" s="113"/>
      <c r="C7" s="115"/>
      <c r="D7" s="117"/>
      <c r="E7" s="31" t="s">
        <v>324</v>
      </c>
      <c r="F7" s="31" t="s">
        <v>170</v>
      </c>
      <c r="G7" s="24" t="s">
        <v>325</v>
      </c>
      <c r="H7" s="24" t="s">
        <v>326</v>
      </c>
      <c r="I7" s="24" t="s">
        <v>21</v>
      </c>
      <c r="J7" s="119"/>
      <c r="K7" s="25" t="s">
        <v>171</v>
      </c>
      <c r="L7" s="121"/>
      <c r="M7" s="165"/>
      <c r="N7" s="165"/>
      <c r="O7" s="165"/>
      <c r="P7" s="165"/>
      <c r="Q7" s="167"/>
      <c r="R7" s="26"/>
      <c r="S7" s="26"/>
      <c r="T7" s="23"/>
      <c r="U7" s="17"/>
      <c r="V7" s="18"/>
      <c r="W7" s="18"/>
      <c r="X7" s="18"/>
      <c r="Y7" s="18"/>
    </row>
    <row r="8" spans="2:25" s="16" customFormat="1" ht="23.25" customHeight="1">
      <c r="B8" s="113" t="s">
        <v>23</v>
      </c>
      <c r="C8" s="114" t="s">
        <v>24</v>
      </c>
      <c r="D8" s="168" t="s">
        <v>25</v>
      </c>
      <c r="E8" s="19" t="s">
        <v>172</v>
      </c>
      <c r="F8" s="19" t="s">
        <v>173</v>
      </c>
      <c r="G8" s="19" t="s">
        <v>174</v>
      </c>
      <c r="H8" s="36" t="s">
        <v>175</v>
      </c>
      <c r="I8" s="19" t="s">
        <v>28</v>
      </c>
      <c r="J8" s="118" t="s">
        <v>29</v>
      </c>
      <c r="K8" s="19" t="s">
        <v>176</v>
      </c>
      <c r="L8" s="120"/>
      <c r="M8" s="164">
        <v>6.5</v>
      </c>
      <c r="N8" s="164">
        <v>2.7</v>
      </c>
      <c r="O8" s="164">
        <v>2.2000000000000002</v>
      </c>
      <c r="P8" s="164">
        <v>2.7</v>
      </c>
      <c r="Q8" s="166">
        <f>M8*70+N8*75+O8*25+P8*45</f>
        <v>834</v>
      </c>
      <c r="R8" s="15"/>
      <c r="S8" s="28" t="s">
        <v>177</v>
      </c>
      <c r="T8" s="23"/>
      <c r="U8" s="17"/>
      <c r="V8" s="18"/>
      <c r="W8" s="18"/>
      <c r="X8" s="18"/>
      <c r="Y8" s="18"/>
    </row>
    <row r="9" spans="2:25" s="27" customFormat="1" ht="23.25" customHeight="1" thickBot="1">
      <c r="B9" s="126"/>
      <c r="C9" s="127"/>
      <c r="D9" s="169"/>
      <c r="E9" s="29" t="s">
        <v>329</v>
      </c>
      <c r="F9" s="29" t="s">
        <v>328</v>
      </c>
      <c r="G9" s="29" t="s">
        <v>178</v>
      </c>
      <c r="H9" s="97" t="s">
        <v>179</v>
      </c>
      <c r="I9" s="29" t="s">
        <v>327</v>
      </c>
      <c r="J9" s="129"/>
      <c r="K9" s="29" t="s">
        <v>180</v>
      </c>
      <c r="L9" s="130"/>
      <c r="M9" s="170"/>
      <c r="N9" s="170"/>
      <c r="O9" s="170"/>
      <c r="P9" s="170"/>
      <c r="Q9" s="171"/>
      <c r="R9" s="26"/>
      <c r="S9" s="30" t="s">
        <v>181</v>
      </c>
      <c r="T9" s="23"/>
      <c r="U9" s="17"/>
      <c r="V9" s="18"/>
      <c r="W9" s="18"/>
      <c r="X9" s="18"/>
      <c r="Y9" s="18"/>
    </row>
    <row r="10" spans="2:25" s="16" customFormat="1" ht="23.25" customHeight="1">
      <c r="B10" s="133" t="s">
        <v>32</v>
      </c>
      <c r="C10" s="134" t="s">
        <v>33</v>
      </c>
      <c r="D10" s="172" t="s">
        <v>34</v>
      </c>
      <c r="E10" s="20" t="s">
        <v>182</v>
      </c>
      <c r="F10" s="21" t="s">
        <v>183</v>
      </c>
      <c r="G10" s="20" t="s">
        <v>184</v>
      </c>
      <c r="H10" s="21" t="s">
        <v>36</v>
      </c>
      <c r="I10" s="20" t="s">
        <v>37</v>
      </c>
      <c r="J10" s="136" t="s">
        <v>38</v>
      </c>
      <c r="K10" s="20" t="s">
        <v>39</v>
      </c>
      <c r="L10" s="137"/>
      <c r="M10" s="174">
        <v>6.7</v>
      </c>
      <c r="N10" s="174">
        <v>2.6</v>
      </c>
      <c r="O10" s="174">
        <v>2.2000000000000002</v>
      </c>
      <c r="P10" s="174">
        <v>2.7</v>
      </c>
      <c r="Q10" s="175">
        <f>M10*70+N10*75+O10*25+P10*45</f>
        <v>840.5</v>
      </c>
      <c r="R10" s="15"/>
      <c r="S10" s="15"/>
      <c r="T10" s="23"/>
      <c r="W10" s="18"/>
      <c r="X10" s="18"/>
      <c r="Y10" s="18"/>
    </row>
    <row r="11" spans="2:25" s="27" customFormat="1" ht="23.25" customHeight="1">
      <c r="B11" s="113"/>
      <c r="C11" s="115"/>
      <c r="D11" s="173"/>
      <c r="E11" s="24" t="s">
        <v>330</v>
      </c>
      <c r="F11" s="32" t="s">
        <v>185</v>
      </c>
      <c r="G11" s="24" t="s">
        <v>186</v>
      </c>
      <c r="H11" s="32" t="s">
        <v>331</v>
      </c>
      <c r="I11" s="24" t="s">
        <v>41</v>
      </c>
      <c r="J11" s="119"/>
      <c r="K11" s="24" t="s">
        <v>332</v>
      </c>
      <c r="L11" s="121"/>
      <c r="M11" s="165"/>
      <c r="N11" s="165"/>
      <c r="O11" s="165"/>
      <c r="P11" s="165"/>
      <c r="Q11" s="167"/>
      <c r="R11" s="26"/>
      <c r="S11" s="26"/>
      <c r="T11" s="23"/>
      <c r="W11" s="18"/>
      <c r="X11" s="18"/>
      <c r="Y11" s="18"/>
    </row>
    <row r="12" spans="2:25" s="16" customFormat="1" ht="23.25" customHeight="1">
      <c r="B12" s="133" t="s">
        <v>42</v>
      </c>
      <c r="C12" s="114" t="s">
        <v>43</v>
      </c>
      <c r="D12" s="168" t="s">
        <v>44</v>
      </c>
      <c r="E12" s="21" t="s">
        <v>187</v>
      </c>
      <c r="F12" s="19" t="s">
        <v>188</v>
      </c>
      <c r="G12" s="19" t="s">
        <v>46</v>
      </c>
      <c r="H12" s="49" t="s">
        <v>189</v>
      </c>
      <c r="I12" s="19" t="s">
        <v>47</v>
      </c>
      <c r="J12" s="118" t="s">
        <v>29</v>
      </c>
      <c r="K12" s="22" t="s">
        <v>190</v>
      </c>
      <c r="L12" s="120"/>
      <c r="M12" s="164">
        <v>6.7</v>
      </c>
      <c r="N12" s="164">
        <v>2.6</v>
      </c>
      <c r="O12" s="164">
        <v>2.2000000000000002</v>
      </c>
      <c r="P12" s="164">
        <v>2.7</v>
      </c>
      <c r="Q12" s="166">
        <f>M12*70+N12*75+O12*25+P12*45</f>
        <v>840.5</v>
      </c>
      <c r="R12" s="15"/>
      <c r="S12" s="15"/>
      <c r="T12" s="23"/>
      <c r="W12" s="18"/>
      <c r="X12" s="18"/>
      <c r="Y12" s="18"/>
    </row>
    <row r="13" spans="2:25" s="27" customFormat="1" ht="23.25" customHeight="1">
      <c r="B13" s="113"/>
      <c r="C13" s="115"/>
      <c r="D13" s="173"/>
      <c r="E13" s="24" t="s">
        <v>334</v>
      </c>
      <c r="F13" s="44" t="s">
        <v>333</v>
      </c>
      <c r="G13" s="25" t="s">
        <v>191</v>
      </c>
      <c r="H13" s="24" t="s">
        <v>192</v>
      </c>
      <c r="I13" s="42" t="s">
        <v>193</v>
      </c>
      <c r="J13" s="119"/>
      <c r="K13" s="25" t="s">
        <v>194</v>
      </c>
      <c r="L13" s="121"/>
      <c r="M13" s="165"/>
      <c r="N13" s="165"/>
      <c r="O13" s="165"/>
      <c r="P13" s="165"/>
      <c r="Q13" s="167"/>
      <c r="R13" s="26"/>
      <c r="S13" s="26"/>
      <c r="T13" s="23"/>
      <c r="W13" s="18"/>
      <c r="X13" s="18"/>
      <c r="Y13" s="18"/>
    </row>
    <row r="14" spans="2:25" s="16" customFormat="1" ht="23.25" customHeight="1">
      <c r="B14" s="133" t="s">
        <v>52</v>
      </c>
      <c r="C14" s="114" t="s">
        <v>53</v>
      </c>
      <c r="D14" s="176" t="s">
        <v>195</v>
      </c>
      <c r="E14" s="19" t="s">
        <v>196</v>
      </c>
      <c r="F14" s="19" t="s">
        <v>197</v>
      </c>
      <c r="G14" s="19" t="s">
        <v>198</v>
      </c>
      <c r="H14" s="19" t="s">
        <v>55</v>
      </c>
      <c r="I14" s="20" t="s">
        <v>199</v>
      </c>
      <c r="J14" s="140" t="s">
        <v>18</v>
      </c>
      <c r="K14" s="28" t="s">
        <v>57</v>
      </c>
      <c r="L14" s="120"/>
      <c r="M14" s="164">
        <v>6.6</v>
      </c>
      <c r="N14" s="164">
        <v>2.7</v>
      </c>
      <c r="O14" s="164">
        <v>2</v>
      </c>
      <c r="P14" s="164">
        <v>2.9</v>
      </c>
      <c r="Q14" s="166">
        <f>M14*70+N14*75+O14*25+P14*45</f>
        <v>845</v>
      </c>
      <c r="R14" s="15"/>
      <c r="S14" s="19" t="s">
        <v>200</v>
      </c>
      <c r="T14" s="23"/>
      <c r="W14" s="18"/>
      <c r="X14" s="18"/>
      <c r="Y14" s="18"/>
    </row>
    <row r="15" spans="2:25" s="27" customFormat="1" ht="23.25" customHeight="1">
      <c r="B15" s="113"/>
      <c r="C15" s="115"/>
      <c r="D15" s="177"/>
      <c r="E15" s="31" t="s">
        <v>335</v>
      </c>
      <c r="F15" s="24" t="s">
        <v>201</v>
      </c>
      <c r="G15" s="31" t="s">
        <v>336</v>
      </c>
      <c r="H15" s="31" t="s">
        <v>337</v>
      </c>
      <c r="I15" s="24" t="s">
        <v>202</v>
      </c>
      <c r="J15" s="141"/>
      <c r="K15" s="34" t="s">
        <v>59</v>
      </c>
      <c r="L15" s="121"/>
      <c r="M15" s="165"/>
      <c r="N15" s="165"/>
      <c r="O15" s="165"/>
      <c r="P15" s="165"/>
      <c r="Q15" s="167"/>
      <c r="R15" s="26"/>
      <c r="S15" s="24" t="s">
        <v>203</v>
      </c>
      <c r="T15" s="23"/>
      <c r="W15" s="18"/>
      <c r="X15" s="18"/>
      <c r="Y15" s="18"/>
    </row>
    <row r="16" spans="2:25" s="16" customFormat="1" ht="23.25" customHeight="1">
      <c r="B16" s="113" t="s">
        <v>60</v>
      </c>
      <c r="C16" s="114" t="s">
        <v>14</v>
      </c>
      <c r="D16" s="168" t="s">
        <v>61</v>
      </c>
      <c r="E16" s="49" t="s">
        <v>204</v>
      </c>
      <c r="F16" s="19" t="s">
        <v>205</v>
      </c>
      <c r="G16" s="19" t="s">
        <v>206</v>
      </c>
      <c r="H16" s="49" t="s">
        <v>207</v>
      </c>
      <c r="I16" s="19" t="s">
        <v>208</v>
      </c>
      <c r="J16" s="118" t="s">
        <v>29</v>
      </c>
      <c r="K16" s="19" t="s">
        <v>209</v>
      </c>
      <c r="L16" s="120"/>
      <c r="M16" s="164">
        <v>6.5</v>
      </c>
      <c r="N16" s="164">
        <v>2.7</v>
      </c>
      <c r="O16" s="164">
        <v>2.1</v>
      </c>
      <c r="P16" s="164">
        <v>2.8</v>
      </c>
      <c r="Q16" s="166">
        <f>M16*70+N16*75+O16*25+P16*45</f>
        <v>836</v>
      </c>
      <c r="R16" s="15"/>
      <c r="S16" s="15"/>
      <c r="T16" s="23"/>
      <c r="W16" s="18"/>
      <c r="X16" s="18"/>
      <c r="Y16" s="18"/>
    </row>
    <row r="17" spans="2:28" s="27" customFormat="1" ht="23.25" customHeight="1">
      <c r="B17" s="113"/>
      <c r="C17" s="115"/>
      <c r="D17" s="173"/>
      <c r="E17" s="24" t="s">
        <v>341</v>
      </c>
      <c r="F17" s="24" t="s">
        <v>340</v>
      </c>
      <c r="G17" s="24" t="s">
        <v>339</v>
      </c>
      <c r="H17" s="24" t="s">
        <v>210</v>
      </c>
      <c r="I17" s="24" t="s">
        <v>64</v>
      </c>
      <c r="J17" s="119"/>
      <c r="K17" s="24" t="s">
        <v>338</v>
      </c>
      <c r="L17" s="121"/>
      <c r="M17" s="165"/>
      <c r="N17" s="165"/>
      <c r="O17" s="165"/>
      <c r="P17" s="165"/>
      <c r="Q17" s="167"/>
      <c r="R17" s="26"/>
      <c r="S17" s="26"/>
      <c r="T17" s="23"/>
      <c r="W17" s="18"/>
      <c r="X17" s="18"/>
      <c r="Y17" s="18"/>
    </row>
    <row r="18" spans="2:28" s="16" customFormat="1" ht="15" customHeight="1">
      <c r="B18" s="133" t="s">
        <v>66</v>
      </c>
      <c r="C18" s="134" t="s">
        <v>24</v>
      </c>
      <c r="D18" s="142" t="s">
        <v>67</v>
      </c>
      <c r="E18" s="143"/>
      <c r="F18" s="143"/>
      <c r="G18" s="143"/>
      <c r="H18" s="143"/>
      <c r="I18" s="143"/>
      <c r="J18" s="143"/>
      <c r="K18" s="144"/>
      <c r="L18" s="120"/>
      <c r="M18" s="174"/>
      <c r="N18" s="174"/>
      <c r="O18" s="174"/>
      <c r="P18" s="174"/>
      <c r="Q18" s="166"/>
      <c r="R18" s="15"/>
      <c r="S18" s="72"/>
      <c r="T18" s="41"/>
      <c r="W18" s="18"/>
      <c r="X18" s="18"/>
      <c r="Y18" s="18"/>
    </row>
    <row r="19" spans="2:28" s="27" customFormat="1" ht="15" customHeight="1" thickBot="1">
      <c r="B19" s="126"/>
      <c r="C19" s="127"/>
      <c r="D19" s="145"/>
      <c r="E19" s="146"/>
      <c r="F19" s="146"/>
      <c r="G19" s="146"/>
      <c r="H19" s="146"/>
      <c r="I19" s="146"/>
      <c r="J19" s="146"/>
      <c r="K19" s="147"/>
      <c r="L19" s="130"/>
      <c r="M19" s="170"/>
      <c r="N19" s="170"/>
      <c r="O19" s="170"/>
      <c r="P19" s="170"/>
      <c r="Q19" s="171"/>
      <c r="R19" s="26"/>
      <c r="S19" s="32"/>
      <c r="T19" s="41"/>
      <c r="W19" s="18"/>
      <c r="X19" s="18"/>
      <c r="Y19" s="18"/>
      <c r="AB19" s="18"/>
    </row>
    <row r="20" spans="2:28" s="27" customFormat="1" ht="23.25" customHeight="1">
      <c r="B20" s="133" t="s">
        <v>68</v>
      </c>
      <c r="C20" s="134" t="s">
        <v>33</v>
      </c>
      <c r="D20" s="172" t="s">
        <v>44</v>
      </c>
      <c r="E20" s="19" t="s">
        <v>211</v>
      </c>
      <c r="F20" s="20" t="s">
        <v>212</v>
      </c>
      <c r="G20" s="20" t="s">
        <v>213</v>
      </c>
      <c r="H20" s="19" t="s">
        <v>71</v>
      </c>
      <c r="I20" s="19" t="s">
        <v>214</v>
      </c>
      <c r="J20" s="136" t="s">
        <v>38</v>
      </c>
      <c r="K20" s="19" t="s">
        <v>215</v>
      </c>
      <c r="L20" s="137"/>
      <c r="M20" s="174">
        <v>6.7</v>
      </c>
      <c r="N20" s="174">
        <v>2.6</v>
      </c>
      <c r="O20" s="174">
        <v>2.2000000000000002</v>
      </c>
      <c r="P20" s="174">
        <v>2.7</v>
      </c>
      <c r="Q20" s="175">
        <f>M20*70+N20*75+O20*25+P20*45</f>
        <v>840.5</v>
      </c>
      <c r="R20" s="26"/>
      <c r="S20" s="32"/>
      <c r="T20" s="33"/>
      <c r="U20" s="33"/>
      <c r="V20" s="33"/>
      <c r="W20" s="18"/>
      <c r="X20" s="18"/>
      <c r="Y20" s="18"/>
      <c r="AA20" s="16"/>
      <c r="AB20" s="16"/>
    </row>
    <row r="21" spans="2:28" s="27" customFormat="1" ht="23.25" customHeight="1">
      <c r="B21" s="113"/>
      <c r="C21" s="115"/>
      <c r="D21" s="173"/>
      <c r="E21" s="31" t="s">
        <v>342</v>
      </c>
      <c r="F21" s="31" t="s">
        <v>343</v>
      </c>
      <c r="G21" s="44" t="s">
        <v>216</v>
      </c>
      <c r="H21" s="31" t="s">
        <v>73</v>
      </c>
      <c r="I21" s="31" t="s">
        <v>344</v>
      </c>
      <c r="J21" s="119"/>
      <c r="K21" s="24" t="s">
        <v>217</v>
      </c>
      <c r="L21" s="121"/>
      <c r="M21" s="165"/>
      <c r="N21" s="165"/>
      <c r="O21" s="165"/>
      <c r="P21" s="165"/>
      <c r="Q21" s="167"/>
      <c r="R21" s="26"/>
      <c r="S21" s="32"/>
      <c r="T21" s="73"/>
      <c r="U21" s="35"/>
      <c r="V21" s="35"/>
      <c r="W21" s="18"/>
      <c r="X21" s="18"/>
      <c r="Y21" s="18"/>
      <c r="AA21" s="17"/>
      <c r="AB21" s="18"/>
    </row>
    <row r="22" spans="2:28" s="27" customFormat="1" ht="23.25" customHeight="1">
      <c r="B22" s="133" t="s">
        <v>75</v>
      </c>
      <c r="C22" s="114" t="s">
        <v>43</v>
      </c>
      <c r="D22" s="168" t="s">
        <v>76</v>
      </c>
      <c r="E22" s="19" t="s">
        <v>218</v>
      </c>
      <c r="F22" s="19" t="s">
        <v>219</v>
      </c>
      <c r="G22" s="19" t="s">
        <v>220</v>
      </c>
      <c r="H22" s="19" t="s">
        <v>221</v>
      </c>
      <c r="I22" s="19" t="s">
        <v>79</v>
      </c>
      <c r="J22" s="118" t="s">
        <v>29</v>
      </c>
      <c r="K22" s="19" t="s">
        <v>222</v>
      </c>
      <c r="L22" s="120" t="s">
        <v>418</v>
      </c>
      <c r="M22" s="164">
        <v>6.7</v>
      </c>
      <c r="N22" s="164">
        <v>2.6</v>
      </c>
      <c r="O22" s="164">
        <v>2.2000000000000002</v>
      </c>
      <c r="P22" s="164">
        <v>2.7</v>
      </c>
      <c r="Q22" s="166">
        <f>M22*70+N22*75+O22*25+P22*45</f>
        <v>840.5</v>
      </c>
      <c r="R22" s="26"/>
      <c r="S22" s="26"/>
      <c r="T22" s="33"/>
      <c r="U22" s="74"/>
      <c r="V22" s="37"/>
      <c r="W22" s="18"/>
      <c r="X22" s="18"/>
      <c r="Y22" s="18"/>
      <c r="AA22" s="18"/>
      <c r="AB22" s="37"/>
    </row>
    <row r="23" spans="2:28" s="27" customFormat="1" ht="23.25" customHeight="1">
      <c r="B23" s="113"/>
      <c r="C23" s="115"/>
      <c r="D23" s="173"/>
      <c r="E23" s="24" t="s">
        <v>348</v>
      </c>
      <c r="F23" s="24" t="s">
        <v>223</v>
      </c>
      <c r="G23" s="24" t="s">
        <v>347</v>
      </c>
      <c r="H23" s="24" t="s">
        <v>346</v>
      </c>
      <c r="I23" s="44" t="s">
        <v>224</v>
      </c>
      <c r="J23" s="119"/>
      <c r="K23" s="24" t="s">
        <v>345</v>
      </c>
      <c r="L23" s="121"/>
      <c r="M23" s="165"/>
      <c r="N23" s="165"/>
      <c r="O23" s="165"/>
      <c r="P23" s="165"/>
      <c r="Q23" s="167"/>
      <c r="R23" s="26"/>
      <c r="S23" s="26"/>
      <c r="T23" s="35"/>
      <c r="U23" s="35"/>
      <c r="V23" s="35"/>
      <c r="W23" s="18"/>
      <c r="X23" s="18"/>
      <c r="Y23" s="18"/>
      <c r="AB23" s="43"/>
    </row>
    <row r="24" spans="2:28" s="27" customFormat="1" ht="23.25" customHeight="1">
      <c r="B24" s="133" t="s">
        <v>83</v>
      </c>
      <c r="C24" s="114" t="s">
        <v>53</v>
      </c>
      <c r="D24" s="168" t="s">
        <v>44</v>
      </c>
      <c r="E24" s="20" t="s">
        <v>225</v>
      </c>
      <c r="F24" s="20" t="s">
        <v>226</v>
      </c>
      <c r="G24" s="20" t="s">
        <v>227</v>
      </c>
      <c r="H24" s="20" t="s">
        <v>228</v>
      </c>
      <c r="I24" s="49" t="s">
        <v>229</v>
      </c>
      <c r="J24" s="118" t="s">
        <v>87</v>
      </c>
      <c r="K24" s="28" t="s">
        <v>177</v>
      </c>
      <c r="L24" s="120"/>
      <c r="M24" s="164">
        <v>6.6</v>
      </c>
      <c r="N24" s="164">
        <v>2.7</v>
      </c>
      <c r="O24" s="164">
        <v>2</v>
      </c>
      <c r="P24" s="164">
        <v>2.9</v>
      </c>
      <c r="Q24" s="166">
        <f>M24*70+N24*75+O24*25+P24*45</f>
        <v>845</v>
      </c>
      <c r="R24" s="26"/>
      <c r="S24" s="22" t="s">
        <v>230</v>
      </c>
      <c r="W24" s="18"/>
      <c r="X24" s="18"/>
      <c r="Y24" s="18"/>
      <c r="AA24" s="33"/>
    </row>
    <row r="25" spans="2:28" s="27" customFormat="1" ht="23.25" customHeight="1" thickBot="1">
      <c r="B25" s="113"/>
      <c r="C25" s="115"/>
      <c r="D25" s="172"/>
      <c r="E25" s="31" t="s">
        <v>349</v>
      </c>
      <c r="F25" s="31" t="s">
        <v>321</v>
      </c>
      <c r="G25" s="24" t="s">
        <v>231</v>
      </c>
      <c r="H25" s="31" t="s">
        <v>350</v>
      </c>
      <c r="I25" s="42" t="s">
        <v>232</v>
      </c>
      <c r="J25" s="119"/>
      <c r="K25" s="30" t="s">
        <v>181</v>
      </c>
      <c r="L25" s="121"/>
      <c r="M25" s="165"/>
      <c r="N25" s="165"/>
      <c r="O25" s="165"/>
      <c r="P25" s="165"/>
      <c r="Q25" s="167"/>
      <c r="R25" s="26"/>
      <c r="S25" s="75" t="s">
        <v>233</v>
      </c>
      <c r="W25" s="18"/>
      <c r="X25" s="18"/>
      <c r="Y25" s="18"/>
      <c r="AA25" s="38"/>
      <c r="AB25" s="18"/>
    </row>
    <row r="26" spans="2:28" s="27" customFormat="1" ht="23.25" customHeight="1">
      <c r="B26" s="133" t="s">
        <v>90</v>
      </c>
      <c r="C26" s="114" t="s">
        <v>14</v>
      </c>
      <c r="D26" s="168" t="s">
        <v>91</v>
      </c>
      <c r="E26" s="19" t="s">
        <v>234</v>
      </c>
      <c r="F26" s="49" t="s">
        <v>235</v>
      </c>
      <c r="G26" s="19" t="s">
        <v>236</v>
      </c>
      <c r="H26" s="19" t="s">
        <v>237</v>
      </c>
      <c r="I26" s="21" t="s">
        <v>238</v>
      </c>
      <c r="J26" s="118" t="s">
        <v>29</v>
      </c>
      <c r="K26" s="19" t="s">
        <v>239</v>
      </c>
      <c r="L26" s="120"/>
      <c r="M26" s="164">
        <v>6.5</v>
      </c>
      <c r="N26" s="164">
        <v>2.7</v>
      </c>
      <c r="O26" s="164">
        <v>2.1</v>
      </c>
      <c r="P26" s="164">
        <v>2.8</v>
      </c>
      <c r="Q26" s="166">
        <f>M26*70+N26*75+O26*25+P26*45</f>
        <v>836</v>
      </c>
      <c r="R26" s="26"/>
      <c r="S26" s="15"/>
      <c r="W26" s="18"/>
      <c r="X26" s="18"/>
      <c r="Y26" s="18"/>
      <c r="AB26" s="18"/>
    </row>
    <row r="27" spans="2:28" s="27" customFormat="1" ht="23.25" customHeight="1">
      <c r="B27" s="148"/>
      <c r="C27" s="134"/>
      <c r="D27" s="173"/>
      <c r="E27" s="31" t="s">
        <v>353</v>
      </c>
      <c r="F27" s="44" t="s">
        <v>352</v>
      </c>
      <c r="G27" s="24" t="s">
        <v>240</v>
      </c>
      <c r="H27" s="24" t="s">
        <v>241</v>
      </c>
      <c r="I27" s="42" t="s">
        <v>242</v>
      </c>
      <c r="J27" s="136"/>
      <c r="K27" s="24" t="s">
        <v>351</v>
      </c>
      <c r="L27" s="121"/>
      <c r="M27" s="165"/>
      <c r="N27" s="165"/>
      <c r="O27" s="165"/>
      <c r="P27" s="165"/>
      <c r="Q27" s="167"/>
      <c r="R27" s="26"/>
      <c r="S27" s="26"/>
      <c r="W27" s="18"/>
      <c r="X27" s="18"/>
      <c r="Y27" s="18"/>
      <c r="AA27" s="45"/>
      <c r="AB27" s="18"/>
    </row>
    <row r="28" spans="2:28" s="27" customFormat="1" ht="23.25" customHeight="1">
      <c r="B28" s="113" t="s">
        <v>96</v>
      </c>
      <c r="C28" s="114" t="s">
        <v>24</v>
      </c>
      <c r="D28" s="168" t="s">
        <v>44</v>
      </c>
      <c r="E28" s="19" t="s">
        <v>243</v>
      </c>
      <c r="F28" s="49" t="s">
        <v>244</v>
      </c>
      <c r="G28" s="19" t="s">
        <v>245</v>
      </c>
      <c r="H28" s="19" t="s">
        <v>246</v>
      </c>
      <c r="I28" s="21" t="s">
        <v>247</v>
      </c>
      <c r="J28" s="118" t="s">
        <v>29</v>
      </c>
      <c r="K28" s="19" t="s">
        <v>248</v>
      </c>
      <c r="L28" s="120"/>
      <c r="M28" s="164">
        <v>6.6</v>
      </c>
      <c r="N28" s="164">
        <v>2.6</v>
      </c>
      <c r="O28" s="164">
        <v>2.2000000000000002</v>
      </c>
      <c r="P28" s="164">
        <v>2.7</v>
      </c>
      <c r="Q28" s="166">
        <f>M28*70+N28*75+O28*25+P28*45</f>
        <v>833.5</v>
      </c>
      <c r="R28" s="26"/>
      <c r="S28" s="76" t="s">
        <v>99</v>
      </c>
      <c r="W28" s="18"/>
      <c r="X28" s="18"/>
      <c r="Y28" s="18"/>
      <c r="AA28" s="35"/>
      <c r="AB28" s="18"/>
    </row>
    <row r="29" spans="2:28" s="27" customFormat="1" ht="23.25" customHeight="1" thickBot="1">
      <c r="B29" s="148"/>
      <c r="C29" s="134"/>
      <c r="D29" s="172"/>
      <c r="E29" s="24" t="s">
        <v>354</v>
      </c>
      <c r="F29" s="44" t="s">
        <v>249</v>
      </c>
      <c r="G29" s="29" t="s">
        <v>250</v>
      </c>
      <c r="H29" s="29" t="s">
        <v>355</v>
      </c>
      <c r="I29" s="98" t="s">
        <v>356</v>
      </c>
      <c r="J29" s="136"/>
      <c r="K29" s="24" t="s">
        <v>251</v>
      </c>
      <c r="L29" s="130"/>
      <c r="M29" s="170"/>
      <c r="N29" s="170"/>
      <c r="O29" s="170"/>
      <c r="P29" s="170"/>
      <c r="Q29" s="171"/>
      <c r="R29" s="26"/>
      <c r="S29" s="77" t="s">
        <v>100</v>
      </c>
      <c r="W29" s="18"/>
      <c r="X29" s="18"/>
      <c r="Y29" s="18"/>
      <c r="AA29" s="33"/>
    </row>
    <row r="30" spans="2:28" s="27" customFormat="1" ht="23.25" customHeight="1">
      <c r="B30" s="178" t="s">
        <v>101</v>
      </c>
      <c r="C30" s="153" t="s">
        <v>33</v>
      </c>
      <c r="D30" s="179" t="s">
        <v>102</v>
      </c>
      <c r="E30" s="46" t="s">
        <v>252</v>
      </c>
      <c r="F30" s="95" t="s">
        <v>253</v>
      </c>
      <c r="G30" s="46" t="s">
        <v>254</v>
      </c>
      <c r="H30" s="46" t="s">
        <v>255</v>
      </c>
      <c r="I30" s="46" t="s">
        <v>256</v>
      </c>
      <c r="J30" s="149" t="s">
        <v>38</v>
      </c>
      <c r="K30" s="46" t="s">
        <v>105</v>
      </c>
      <c r="L30" s="150"/>
      <c r="M30" s="180">
        <v>6.5</v>
      </c>
      <c r="N30" s="180">
        <v>2.6</v>
      </c>
      <c r="O30" s="180">
        <v>2.1</v>
      </c>
      <c r="P30" s="180">
        <v>2.7</v>
      </c>
      <c r="Q30" s="181">
        <f>M30*70+N30*75+O30*25+P30*45</f>
        <v>824</v>
      </c>
      <c r="R30" s="26"/>
      <c r="S30" s="26"/>
      <c r="W30" s="18"/>
      <c r="X30" s="18"/>
      <c r="Y30" s="18"/>
      <c r="AA30" s="47"/>
    </row>
    <row r="31" spans="2:28" s="27" customFormat="1" ht="23.25" customHeight="1">
      <c r="B31" s="113"/>
      <c r="C31" s="115"/>
      <c r="D31" s="173"/>
      <c r="E31" s="24" t="s">
        <v>360</v>
      </c>
      <c r="F31" s="42" t="s">
        <v>359</v>
      </c>
      <c r="G31" s="24" t="s">
        <v>257</v>
      </c>
      <c r="H31" s="24" t="s">
        <v>258</v>
      </c>
      <c r="I31" s="24" t="s">
        <v>358</v>
      </c>
      <c r="J31" s="119"/>
      <c r="K31" s="24" t="s">
        <v>357</v>
      </c>
      <c r="L31" s="121"/>
      <c r="M31" s="165"/>
      <c r="N31" s="165"/>
      <c r="O31" s="165"/>
      <c r="P31" s="165"/>
      <c r="Q31" s="167"/>
      <c r="R31" s="26"/>
      <c r="S31" s="26"/>
      <c r="V31" s="18"/>
      <c r="W31" s="18"/>
      <c r="X31" s="18"/>
      <c r="Y31" s="18"/>
      <c r="AB31" s="17"/>
    </row>
    <row r="32" spans="2:28" s="27" customFormat="1" ht="23.25" customHeight="1">
      <c r="B32" s="133" t="s">
        <v>106</v>
      </c>
      <c r="C32" s="134" t="s">
        <v>43</v>
      </c>
      <c r="D32" s="172" t="s">
        <v>44</v>
      </c>
      <c r="E32" s="20" t="s">
        <v>259</v>
      </c>
      <c r="F32" s="20" t="s">
        <v>260</v>
      </c>
      <c r="G32" s="20" t="s">
        <v>261</v>
      </c>
      <c r="H32" s="20" t="s">
        <v>262</v>
      </c>
      <c r="I32" s="20" t="s">
        <v>263</v>
      </c>
      <c r="J32" s="118" t="s">
        <v>29</v>
      </c>
      <c r="K32" s="20" t="s">
        <v>264</v>
      </c>
      <c r="L32" s="120" t="s">
        <v>418</v>
      </c>
      <c r="M32" s="164">
        <v>6.6</v>
      </c>
      <c r="N32" s="164">
        <v>2.6</v>
      </c>
      <c r="O32" s="164">
        <v>2.2000000000000002</v>
      </c>
      <c r="P32" s="164">
        <v>2.5</v>
      </c>
      <c r="Q32" s="166">
        <f>M32*70+N32*75+O32*25+P32*45</f>
        <v>824.5</v>
      </c>
      <c r="R32" s="26"/>
      <c r="S32" s="26"/>
      <c r="U32" s="38"/>
      <c r="V32" s="18"/>
      <c r="W32" s="18"/>
      <c r="X32" s="18"/>
      <c r="Y32" s="18"/>
      <c r="AB32" s="18"/>
    </row>
    <row r="33" spans="2:25" s="27" customFormat="1" ht="23.25" customHeight="1">
      <c r="B33" s="113"/>
      <c r="C33" s="115"/>
      <c r="D33" s="173"/>
      <c r="E33" s="31" t="s">
        <v>416</v>
      </c>
      <c r="F33" s="31" t="s">
        <v>413</v>
      </c>
      <c r="G33" s="24" t="s">
        <v>265</v>
      </c>
      <c r="H33" s="31" t="s">
        <v>414</v>
      </c>
      <c r="I33" s="31" t="s">
        <v>415</v>
      </c>
      <c r="J33" s="119"/>
      <c r="K33" s="31" t="s">
        <v>266</v>
      </c>
      <c r="L33" s="121"/>
      <c r="M33" s="165"/>
      <c r="N33" s="165"/>
      <c r="O33" s="165"/>
      <c r="P33" s="165"/>
      <c r="Q33" s="167"/>
      <c r="R33" s="26"/>
      <c r="S33" s="26"/>
      <c r="T33" s="41"/>
      <c r="V33" s="18"/>
      <c r="W33" s="18"/>
      <c r="X33" s="18"/>
      <c r="Y33" s="18"/>
    </row>
    <row r="34" spans="2:25" s="27" customFormat="1" ht="23.25" customHeight="1">
      <c r="B34" s="133" t="s">
        <v>114</v>
      </c>
      <c r="C34" s="114" t="s">
        <v>53</v>
      </c>
      <c r="D34" s="176" t="s">
        <v>267</v>
      </c>
      <c r="E34" s="99" t="s">
        <v>268</v>
      </c>
      <c r="F34" s="49" t="s">
        <v>269</v>
      </c>
      <c r="G34" s="19" t="s">
        <v>116</v>
      </c>
      <c r="H34" s="19" t="s">
        <v>270</v>
      </c>
      <c r="I34" s="49" t="s">
        <v>117</v>
      </c>
      <c r="J34" s="118" t="s">
        <v>87</v>
      </c>
      <c r="K34" s="78" t="s">
        <v>118</v>
      </c>
      <c r="L34" s="120"/>
      <c r="M34" s="164">
        <v>6.7</v>
      </c>
      <c r="N34" s="164">
        <v>2.8</v>
      </c>
      <c r="O34" s="164">
        <v>2</v>
      </c>
      <c r="P34" s="164">
        <v>2.8</v>
      </c>
      <c r="Q34" s="166">
        <f>M34*70+N34*75+O34*25+P34*45</f>
        <v>855</v>
      </c>
      <c r="R34" s="26"/>
      <c r="S34" s="19" t="s">
        <v>271</v>
      </c>
      <c r="V34" s="18"/>
      <c r="W34" s="18"/>
      <c r="X34" s="18"/>
      <c r="Y34" s="18"/>
    </row>
    <row r="35" spans="2:25" s="27" customFormat="1" ht="23.25" customHeight="1" thickBot="1">
      <c r="B35" s="113"/>
      <c r="C35" s="115"/>
      <c r="D35" s="177"/>
      <c r="E35" s="100" t="s">
        <v>361</v>
      </c>
      <c r="F35" s="42" t="s">
        <v>362</v>
      </c>
      <c r="G35" s="24" t="s">
        <v>120</v>
      </c>
      <c r="H35" s="24" t="s">
        <v>363</v>
      </c>
      <c r="I35" s="42" t="s">
        <v>121</v>
      </c>
      <c r="J35" s="119"/>
      <c r="K35" s="30" t="s">
        <v>122</v>
      </c>
      <c r="L35" s="121"/>
      <c r="M35" s="165"/>
      <c r="N35" s="165"/>
      <c r="O35" s="165"/>
      <c r="P35" s="165"/>
      <c r="Q35" s="167"/>
      <c r="R35" s="26"/>
      <c r="S35" s="29" t="s">
        <v>272</v>
      </c>
      <c r="V35" s="18"/>
      <c r="W35" s="18"/>
      <c r="X35" s="18"/>
      <c r="Y35" s="18"/>
    </row>
    <row r="36" spans="2:25" s="27" customFormat="1" ht="23.25" customHeight="1">
      <c r="B36" s="133" t="s">
        <v>123</v>
      </c>
      <c r="C36" s="114" t="s">
        <v>14</v>
      </c>
      <c r="D36" s="168" t="s">
        <v>44</v>
      </c>
      <c r="E36" s="20" t="s">
        <v>273</v>
      </c>
      <c r="F36" s="40" t="s">
        <v>274</v>
      </c>
      <c r="G36" s="20" t="s">
        <v>275</v>
      </c>
      <c r="H36" s="21" t="s">
        <v>276</v>
      </c>
      <c r="I36" s="20" t="s">
        <v>126</v>
      </c>
      <c r="J36" s="118" t="s">
        <v>29</v>
      </c>
      <c r="K36" s="49" t="s">
        <v>277</v>
      </c>
      <c r="L36" s="120"/>
      <c r="M36" s="164">
        <v>6.6</v>
      </c>
      <c r="N36" s="164">
        <v>2.7</v>
      </c>
      <c r="O36" s="164">
        <v>2.1</v>
      </c>
      <c r="P36" s="164">
        <v>2.7</v>
      </c>
      <c r="Q36" s="166">
        <f>M36*70+N36*75+O36*25+P36*45</f>
        <v>838.5</v>
      </c>
      <c r="R36" s="26"/>
      <c r="S36" s="15"/>
      <c r="T36" s="23"/>
      <c r="U36" s="17"/>
      <c r="V36" s="18"/>
      <c r="W36" s="18"/>
      <c r="X36" s="18"/>
      <c r="Y36" s="18"/>
    </row>
    <row r="37" spans="2:25" s="27" customFormat="1" ht="23.25" customHeight="1">
      <c r="B37" s="113"/>
      <c r="C37" s="115"/>
      <c r="D37" s="173"/>
      <c r="E37" s="24" t="s">
        <v>367</v>
      </c>
      <c r="F37" s="42" t="s">
        <v>366</v>
      </c>
      <c r="G37" s="31" t="s">
        <v>278</v>
      </c>
      <c r="H37" s="32" t="s">
        <v>365</v>
      </c>
      <c r="I37" s="31" t="s">
        <v>364</v>
      </c>
      <c r="J37" s="119"/>
      <c r="K37" s="44" t="s">
        <v>279</v>
      </c>
      <c r="L37" s="121"/>
      <c r="M37" s="165"/>
      <c r="N37" s="165"/>
      <c r="O37" s="165"/>
      <c r="P37" s="165"/>
      <c r="Q37" s="167"/>
      <c r="R37" s="26"/>
      <c r="S37" s="26"/>
      <c r="T37" s="23"/>
      <c r="U37" s="17"/>
      <c r="V37" s="18"/>
      <c r="W37" s="18"/>
      <c r="X37" s="18"/>
      <c r="Y37" s="18"/>
    </row>
    <row r="38" spans="2:25" s="27" customFormat="1" ht="23.25" customHeight="1">
      <c r="B38" s="113" t="s">
        <v>130</v>
      </c>
      <c r="C38" s="114" t="s">
        <v>24</v>
      </c>
      <c r="D38" s="168" t="s">
        <v>131</v>
      </c>
      <c r="E38" s="19" t="s">
        <v>280</v>
      </c>
      <c r="F38" s="20" t="s">
        <v>281</v>
      </c>
      <c r="G38" s="49" t="s">
        <v>207</v>
      </c>
      <c r="H38" s="19" t="s">
        <v>282</v>
      </c>
      <c r="I38" s="19" t="s">
        <v>283</v>
      </c>
      <c r="J38" s="118" t="s">
        <v>29</v>
      </c>
      <c r="K38" s="19" t="s">
        <v>135</v>
      </c>
      <c r="L38" s="120"/>
      <c r="M38" s="164">
        <v>6.6</v>
      </c>
      <c r="N38" s="164">
        <v>2.6</v>
      </c>
      <c r="O38" s="164">
        <v>2.2000000000000002</v>
      </c>
      <c r="P38" s="164">
        <v>2.7</v>
      </c>
      <c r="Q38" s="166">
        <f>M38*70+N38*75+O38*25+P38*45</f>
        <v>833.5</v>
      </c>
      <c r="R38" s="26"/>
      <c r="S38" s="28" t="s">
        <v>57</v>
      </c>
      <c r="U38" s="23"/>
      <c r="V38" s="18"/>
      <c r="W38" s="18"/>
      <c r="X38" s="18"/>
      <c r="Y38" s="18"/>
    </row>
    <row r="39" spans="2:25" s="27" customFormat="1" ht="23.25" customHeight="1" thickBot="1">
      <c r="B39" s="126"/>
      <c r="C39" s="127"/>
      <c r="D39" s="169"/>
      <c r="E39" s="31" t="s">
        <v>368</v>
      </c>
      <c r="F39" s="24" t="s">
        <v>202</v>
      </c>
      <c r="G39" s="29" t="s">
        <v>210</v>
      </c>
      <c r="H39" s="31" t="s">
        <v>369</v>
      </c>
      <c r="I39" s="29" t="s">
        <v>284</v>
      </c>
      <c r="J39" s="129"/>
      <c r="K39" s="29" t="s">
        <v>370</v>
      </c>
      <c r="L39" s="130"/>
      <c r="M39" s="170"/>
      <c r="N39" s="170"/>
      <c r="O39" s="170"/>
      <c r="P39" s="170"/>
      <c r="Q39" s="171"/>
      <c r="R39" s="26"/>
      <c r="S39" s="34" t="s">
        <v>59</v>
      </c>
      <c r="U39" s="23"/>
      <c r="V39" s="18"/>
      <c r="W39" s="18"/>
      <c r="X39" s="18"/>
      <c r="Y39" s="18"/>
    </row>
    <row r="40" spans="2:25" s="16" customFormat="1" ht="15" customHeight="1">
      <c r="B40" s="133" t="s">
        <v>137</v>
      </c>
      <c r="C40" s="153" t="s">
        <v>33</v>
      </c>
      <c r="D40" s="154" t="s">
        <v>138</v>
      </c>
      <c r="E40" s="155"/>
      <c r="F40" s="155"/>
      <c r="G40" s="155"/>
      <c r="H40" s="155"/>
      <c r="I40" s="155"/>
      <c r="J40" s="155"/>
      <c r="K40" s="156"/>
      <c r="L40" s="150"/>
      <c r="M40" s="180"/>
      <c r="N40" s="180"/>
      <c r="O40" s="180"/>
      <c r="P40" s="180"/>
      <c r="Q40" s="181"/>
      <c r="R40" s="15"/>
      <c r="S40" s="15"/>
      <c r="T40" s="23"/>
      <c r="U40" s="17"/>
      <c r="V40" s="18"/>
      <c r="W40" s="18"/>
      <c r="X40" s="18"/>
      <c r="Y40" s="18"/>
    </row>
    <row r="41" spans="2:25" s="27" customFormat="1" ht="15" customHeight="1">
      <c r="B41" s="113"/>
      <c r="C41" s="115"/>
      <c r="D41" s="157"/>
      <c r="E41" s="158"/>
      <c r="F41" s="158"/>
      <c r="G41" s="158"/>
      <c r="H41" s="158"/>
      <c r="I41" s="158"/>
      <c r="J41" s="158"/>
      <c r="K41" s="159"/>
      <c r="L41" s="121"/>
      <c r="M41" s="165"/>
      <c r="N41" s="165"/>
      <c r="O41" s="165"/>
      <c r="P41" s="165"/>
      <c r="Q41" s="167"/>
      <c r="R41" s="26"/>
      <c r="S41" s="26"/>
      <c r="U41" s="17"/>
      <c r="V41" s="18"/>
      <c r="W41" s="18"/>
      <c r="X41" s="18"/>
      <c r="Y41" s="18"/>
    </row>
    <row r="42" spans="2:25" s="27" customFormat="1" ht="23.25" customHeight="1">
      <c r="B42" s="133" t="s">
        <v>139</v>
      </c>
      <c r="C42" s="114" t="s">
        <v>43</v>
      </c>
      <c r="D42" s="168" t="s">
        <v>285</v>
      </c>
      <c r="E42" s="20" t="s">
        <v>286</v>
      </c>
      <c r="F42" s="20" t="s">
        <v>287</v>
      </c>
      <c r="G42" s="19" t="s">
        <v>288</v>
      </c>
      <c r="H42" s="36" t="s">
        <v>289</v>
      </c>
      <c r="I42" s="19" t="s">
        <v>290</v>
      </c>
      <c r="J42" s="118" t="s">
        <v>29</v>
      </c>
      <c r="K42" s="19" t="s">
        <v>291</v>
      </c>
      <c r="L42" s="120"/>
      <c r="M42" s="164">
        <v>6.7</v>
      </c>
      <c r="N42" s="164">
        <v>2.6</v>
      </c>
      <c r="O42" s="164">
        <v>2.2000000000000002</v>
      </c>
      <c r="P42" s="164">
        <v>2.7</v>
      </c>
      <c r="Q42" s="166">
        <f>M42*70+N42*75+O42*25+P42*45</f>
        <v>840.5</v>
      </c>
      <c r="R42" s="26"/>
      <c r="S42" s="72"/>
      <c r="V42" s="18"/>
      <c r="W42" s="18"/>
      <c r="X42" s="18"/>
      <c r="Y42" s="18"/>
    </row>
    <row r="43" spans="2:25" s="27" customFormat="1" ht="23.25" customHeight="1">
      <c r="B43" s="113"/>
      <c r="C43" s="115"/>
      <c r="D43" s="173"/>
      <c r="E43" s="31" t="s">
        <v>371</v>
      </c>
      <c r="F43" s="31" t="s">
        <v>372</v>
      </c>
      <c r="G43" s="31" t="s">
        <v>373</v>
      </c>
      <c r="H43" s="32" t="s">
        <v>292</v>
      </c>
      <c r="I43" s="31" t="s">
        <v>374</v>
      </c>
      <c r="J43" s="119"/>
      <c r="K43" s="31" t="s">
        <v>293</v>
      </c>
      <c r="L43" s="121"/>
      <c r="M43" s="165"/>
      <c r="N43" s="165"/>
      <c r="O43" s="165"/>
      <c r="P43" s="165"/>
      <c r="Q43" s="167"/>
      <c r="R43" s="26"/>
      <c r="S43" s="50"/>
      <c r="V43" s="18"/>
      <c r="W43" s="18"/>
      <c r="X43" s="18"/>
      <c r="Y43" s="18"/>
    </row>
    <row r="44" spans="2:25" s="27" customFormat="1" ht="23.25" customHeight="1">
      <c r="B44" s="133" t="s">
        <v>146</v>
      </c>
      <c r="C44" s="114" t="s">
        <v>53</v>
      </c>
      <c r="D44" s="168" t="s">
        <v>44</v>
      </c>
      <c r="E44" s="96" t="s">
        <v>294</v>
      </c>
      <c r="F44" s="19" t="s">
        <v>148</v>
      </c>
      <c r="G44" s="49" t="s">
        <v>295</v>
      </c>
      <c r="H44" s="19" t="s">
        <v>296</v>
      </c>
      <c r="I44" s="19" t="s">
        <v>236</v>
      </c>
      <c r="J44" s="140" t="s">
        <v>150</v>
      </c>
      <c r="K44" s="78" t="s">
        <v>99</v>
      </c>
      <c r="L44" s="120"/>
      <c r="M44" s="164">
        <v>6.6</v>
      </c>
      <c r="N44" s="164">
        <v>2.7</v>
      </c>
      <c r="O44" s="164">
        <v>2</v>
      </c>
      <c r="P44" s="164">
        <v>2.9</v>
      </c>
      <c r="Q44" s="166">
        <f>M44*70+N44*75+O44*25+P44*45</f>
        <v>845</v>
      </c>
      <c r="R44" s="26"/>
      <c r="S44" s="19" t="s">
        <v>297</v>
      </c>
      <c r="V44" s="18"/>
      <c r="W44" s="18"/>
      <c r="X44" s="18"/>
      <c r="Y44" s="18"/>
    </row>
    <row r="45" spans="2:25" s="27" customFormat="1" ht="23.25" customHeight="1">
      <c r="B45" s="148"/>
      <c r="C45" s="134"/>
      <c r="D45" s="172"/>
      <c r="E45" s="25" t="s">
        <v>377</v>
      </c>
      <c r="F45" s="24" t="s">
        <v>376</v>
      </c>
      <c r="G45" s="50" t="s">
        <v>298</v>
      </c>
      <c r="H45" s="24" t="s">
        <v>375</v>
      </c>
      <c r="I45" s="24" t="s">
        <v>240</v>
      </c>
      <c r="J45" s="141"/>
      <c r="K45" s="34" t="s">
        <v>100</v>
      </c>
      <c r="L45" s="121"/>
      <c r="M45" s="165"/>
      <c r="N45" s="165"/>
      <c r="O45" s="165"/>
      <c r="P45" s="165"/>
      <c r="Q45" s="167"/>
      <c r="R45" s="26"/>
      <c r="S45" s="24" t="s">
        <v>299</v>
      </c>
      <c r="V45" s="18"/>
      <c r="W45" s="18"/>
      <c r="X45" s="18"/>
      <c r="Y45" s="18"/>
    </row>
    <row r="46" spans="2:25" s="16" customFormat="1" ht="23.25" customHeight="1">
      <c r="B46" s="113" t="s">
        <v>152</v>
      </c>
      <c r="C46" s="114" t="s">
        <v>14</v>
      </c>
      <c r="D46" s="168" t="s">
        <v>25</v>
      </c>
      <c r="E46" s="36" t="s">
        <v>300</v>
      </c>
      <c r="F46" s="19" t="s">
        <v>301</v>
      </c>
      <c r="G46" s="19" t="s">
        <v>302</v>
      </c>
      <c r="H46" s="19" t="s">
        <v>303</v>
      </c>
      <c r="I46" s="20" t="s">
        <v>304</v>
      </c>
      <c r="J46" s="118" t="s">
        <v>29</v>
      </c>
      <c r="K46" s="22" t="s">
        <v>156</v>
      </c>
      <c r="L46" s="120"/>
      <c r="M46" s="164">
        <v>6.5</v>
      </c>
      <c r="N46" s="164">
        <v>2.7</v>
      </c>
      <c r="O46" s="164">
        <v>2.1</v>
      </c>
      <c r="P46" s="164">
        <v>2.8</v>
      </c>
      <c r="Q46" s="166">
        <f>M46*70+N46*75+O46*25+P46*45</f>
        <v>836</v>
      </c>
      <c r="R46" s="15"/>
      <c r="S46" s="15"/>
      <c r="T46" s="23"/>
      <c r="U46" s="17"/>
      <c r="V46" s="18"/>
      <c r="W46" s="18"/>
      <c r="X46" s="18"/>
      <c r="Y46" s="18"/>
    </row>
    <row r="47" spans="2:25" s="27" customFormat="1" ht="23.25" customHeight="1">
      <c r="B47" s="113"/>
      <c r="C47" s="115"/>
      <c r="D47" s="173"/>
      <c r="E47" s="50" t="s">
        <v>378</v>
      </c>
      <c r="F47" s="24" t="s">
        <v>305</v>
      </c>
      <c r="G47" s="24" t="s">
        <v>379</v>
      </c>
      <c r="H47" s="42" t="s">
        <v>306</v>
      </c>
      <c r="I47" s="24" t="s">
        <v>307</v>
      </c>
      <c r="J47" s="119"/>
      <c r="K47" s="25" t="s">
        <v>380</v>
      </c>
      <c r="L47" s="121"/>
      <c r="M47" s="165"/>
      <c r="N47" s="165"/>
      <c r="O47" s="165"/>
      <c r="P47" s="165"/>
      <c r="Q47" s="167"/>
      <c r="R47" s="26"/>
      <c r="S47" s="26"/>
      <c r="T47" s="23"/>
      <c r="U47" s="17"/>
      <c r="V47" s="18"/>
      <c r="W47" s="18"/>
      <c r="X47" s="18"/>
      <c r="Y47" s="18"/>
    </row>
    <row r="48" spans="2:25" s="16" customFormat="1" ht="23.25" customHeight="1">
      <c r="B48" s="133" t="s">
        <v>159</v>
      </c>
      <c r="C48" s="134" t="s">
        <v>24</v>
      </c>
      <c r="D48" s="172" t="s">
        <v>44</v>
      </c>
      <c r="E48" s="40" t="s">
        <v>308</v>
      </c>
      <c r="F48" s="20" t="s">
        <v>160</v>
      </c>
      <c r="G48" s="20" t="s">
        <v>309</v>
      </c>
      <c r="H48" s="21" t="s">
        <v>310</v>
      </c>
      <c r="I48" s="20" t="s">
        <v>161</v>
      </c>
      <c r="J48" s="118" t="s">
        <v>29</v>
      </c>
      <c r="K48" s="19" t="s">
        <v>311</v>
      </c>
      <c r="L48" s="120" t="s">
        <v>421</v>
      </c>
      <c r="M48" s="164">
        <v>6.6</v>
      </c>
      <c r="N48" s="164">
        <v>2.6</v>
      </c>
      <c r="O48" s="164">
        <v>2.2000000000000002</v>
      </c>
      <c r="P48" s="164">
        <v>2.7</v>
      </c>
      <c r="Q48" s="166">
        <f>M48*70+N48*75+O48*25+P48*45</f>
        <v>833.5</v>
      </c>
      <c r="R48" s="15"/>
      <c r="S48" s="28" t="s">
        <v>118</v>
      </c>
      <c r="T48" s="23"/>
      <c r="U48" s="17"/>
      <c r="V48" s="18"/>
      <c r="W48" s="18"/>
      <c r="X48" s="18"/>
      <c r="Y48" s="18"/>
    </row>
    <row r="49" spans="1:25" s="27" customFormat="1" ht="23.25" customHeight="1" thickBot="1">
      <c r="B49" s="126"/>
      <c r="C49" s="127"/>
      <c r="D49" s="169"/>
      <c r="E49" s="29" t="s">
        <v>382</v>
      </c>
      <c r="F49" s="29" t="s">
        <v>163</v>
      </c>
      <c r="G49" s="29" t="s">
        <v>381</v>
      </c>
      <c r="H49" s="29" t="s">
        <v>312</v>
      </c>
      <c r="I49" s="29" t="s">
        <v>313</v>
      </c>
      <c r="J49" s="129"/>
      <c r="K49" s="29" t="s">
        <v>314</v>
      </c>
      <c r="L49" s="130"/>
      <c r="M49" s="170"/>
      <c r="N49" s="170"/>
      <c r="O49" s="170"/>
      <c r="P49" s="170"/>
      <c r="Q49" s="171"/>
      <c r="R49" s="26"/>
      <c r="S49" s="30" t="s">
        <v>122</v>
      </c>
      <c r="T49" s="23"/>
      <c r="U49" s="17"/>
      <c r="V49" s="18"/>
      <c r="W49" s="18"/>
      <c r="X49" s="18"/>
      <c r="Y49" s="18"/>
    </row>
    <row r="50" spans="1:25" ht="12" customHeight="1">
      <c r="A50" s="79"/>
      <c r="B50" s="55" t="s">
        <v>315</v>
      </c>
      <c r="C50" s="47"/>
      <c r="D50" s="94"/>
      <c r="E50" s="94"/>
      <c r="F50" s="94"/>
      <c r="G50" s="55"/>
      <c r="H50" s="55" t="s">
        <v>316</v>
      </c>
      <c r="I50" s="83"/>
      <c r="J50" s="84"/>
      <c r="K50" s="85"/>
      <c r="L50" s="85"/>
      <c r="M50" s="85"/>
      <c r="N50" s="85"/>
      <c r="O50" s="86"/>
      <c r="P50" s="81"/>
      <c r="Q50" s="81"/>
      <c r="R50" s="82"/>
      <c r="S50" s="26"/>
    </row>
    <row r="51" spans="1:25" ht="12" customHeight="1">
      <c r="A51" s="79"/>
      <c r="B51" s="55" t="s">
        <v>411</v>
      </c>
      <c r="C51" s="55"/>
      <c r="D51" s="55"/>
      <c r="E51" s="55"/>
      <c r="F51" s="55"/>
      <c r="G51" s="56"/>
      <c r="H51" s="56"/>
      <c r="I51" s="53"/>
      <c r="J51" s="53"/>
      <c r="K51" s="54"/>
      <c r="L51" s="54"/>
      <c r="M51" s="54"/>
      <c r="N51" s="54"/>
      <c r="O51" s="54"/>
      <c r="P51" s="80"/>
      <c r="Q51" s="80"/>
      <c r="R51" s="82"/>
      <c r="S51" s="26"/>
    </row>
    <row r="52" spans="1:25" ht="13.5" customHeight="1">
      <c r="B52" s="93" t="s">
        <v>419</v>
      </c>
      <c r="C52" s="87"/>
      <c r="D52" s="87"/>
      <c r="E52" s="87"/>
      <c r="F52" s="88"/>
      <c r="G52" s="88" t="s">
        <v>420</v>
      </c>
      <c r="H52" s="56"/>
      <c r="I52" s="56"/>
      <c r="J52" s="56"/>
      <c r="K52" s="56"/>
      <c r="L52" s="56"/>
      <c r="M52" s="56"/>
      <c r="N52" s="56"/>
      <c r="O52" s="56"/>
      <c r="Q52" s="3"/>
      <c r="R52" s="4"/>
      <c r="S52" s="5"/>
      <c r="T52" s="5"/>
      <c r="U52" s="5"/>
      <c r="W52" s="2"/>
      <c r="X52" s="2"/>
      <c r="Y52" s="2"/>
    </row>
    <row r="53" spans="1:25" ht="12" customHeight="1">
      <c r="B53" s="51" t="s">
        <v>322</v>
      </c>
      <c r="M53" s="162" t="str">
        <f>LEFT(J2,2)</f>
        <v>福豐</v>
      </c>
      <c r="N53" s="162"/>
      <c r="O53" s="162"/>
      <c r="P53" s="162"/>
      <c r="Q53" s="162"/>
    </row>
    <row r="55" spans="1:25">
      <c r="I55" s="57"/>
    </row>
  </sheetData>
  <mergeCells count="221">
    <mergeCell ref="N46:N47"/>
    <mergeCell ref="O46:O47"/>
    <mergeCell ref="P46:P47"/>
    <mergeCell ref="Q46:Q47"/>
    <mergeCell ref="B48:B49"/>
    <mergeCell ref="C48:C49"/>
    <mergeCell ref="D48:D49"/>
    <mergeCell ref="J48:J49"/>
    <mergeCell ref="L48:L49"/>
    <mergeCell ref="M48:M49"/>
    <mergeCell ref="N48:N49"/>
    <mergeCell ref="O48:O49"/>
    <mergeCell ref="P48:P49"/>
    <mergeCell ref="Q44:Q45"/>
    <mergeCell ref="B46:B47"/>
    <mergeCell ref="C46:C47"/>
    <mergeCell ref="D46:D47"/>
    <mergeCell ref="J46:J47"/>
    <mergeCell ref="L46:L47"/>
    <mergeCell ref="M46:M47"/>
    <mergeCell ref="Q48:Q49"/>
    <mergeCell ref="N42:N43"/>
    <mergeCell ref="O42:O43"/>
    <mergeCell ref="P42:P43"/>
    <mergeCell ref="Q42:Q43"/>
    <mergeCell ref="B44:B45"/>
    <mergeCell ref="C44:C45"/>
    <mergeCell ref="D44:D45"/>
    <mergeCell ref="J44:J45"/>
    <mergeCell ref="L44:L45"/>
    <mergeCell ref="M44:M45"/>
    <mergeCell ref="B42:B43"/>
    <mergeCell ref="C42:C43"/>
    <mergeCell ref="D42:D43"/>
    <mergeCell ref="J42:J43"/>
    <mergeCell ref="L42:L43"/>
    <mergeCell ref="M42:M43"/>
    <mergeCell ref="N44:N45"/>
    <mergeCell ref="O44:O45"/>
    <mergeCell ref="P44:P45"/>
    <mergeCell ref="B40:B41"/>
    <mergeCell ref="C40:C41"/>
    <mergeCell ref="D40:K41"/>
    <mergeCell ref="L40:L41"/>
    <mergeCell ref="M40:M41"/>
    <mergeCell ref="N40:N41"/>
    <mergeCell ref="O40:O41"/>
    <mergeCell ref="P40:P41"/>
    <mergeCell ref="Q40:Q41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16:Q17"/>
    <mergeCell ref="B18:B19"/>
    <mergeCell ref="C18:C19"/>
    <mergeCell ref="D18:K19"/>
    <mergeCell ref="L18:L19"/>
    <mergeCell ref="M18:M19"/>
    <mergeCell ref="N18:N19"/>
    <mergeCell ref="O18:O19"/>
    <mergeCell ref="P18:P19"/>
    <mergeCell ref="Q18:Q19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M53:Q53"/>
    <mergeCell ref="J2:Q4"/>
    <mergeCell ref="F5:I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8:Q9"/>
    <mergeCell ref="B10:B11"/>
  </mergeCells>
  <phoneticPr fontId="2" type="noConversion"/>
  <pageMargins left="0" right="0" top="0" bottom="0" header="0" footer="0"/>
  <pageSetup paperSize="9" scale="77" orientation="portrait" r:id="rId1"/>
  <colBreaks count="1" manualBreakCount="1">
    <brk id="1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31CB1-2B82-419D-B29E-91BB199D457A}">
  <dimension ref="B1:Y55"/>
  <sheetViews>
    <sheetView tabSelected="1" view="pageBreakPreview" zoomScale="70" zoomScaleNormal="115" zoomScaleSheetLayoutView="70" workbookViewId="0">
      <selection activeCell="F24" sqref="F24"/>
    </sheetView>
  </sheetViews>
  <sheetFormatPr defaultColWidth="9" defaultRowHeight="18.75"/>
  <cols>
    <col min="1" max="1" width="1.25" style="2" customWidth="1"/>
    <col min="2" max="2" width="4.75" style="1" customWidth="1"/>
    <col min="3" max="3" width="1.875" style="1" customWidth="1"/>
    <col min="4" max="4" width="14.625" style="1" customWidth="1"/>
    <col min="5" max="5" width="18" style="1" customWidth="1"/>
    <col min="6" max="7" width="17.5" style="1" customWidth="1"/>
    <col min="8" max="8" width="5.625" style="1" customWidth="1"/>
    <col min="9" max="9" width="17.625" style="1" customWidth="1"/>
    <col min="10" max="10" width="1.875" style="2" customWidth="1"/>
    <col min="11" max="15" width="1.125" style="2" customWidth="1"/>
    <col min="16" max="16" width="1" style="2" customWidth="1"/>
    <col min="17" max="17" width="19" style="3" customWidth="1"/>
    <col min="18" max="18" width="18.125" style="4" customWidth="1"/>
    <col min="19" max="19" width="18.125" style="5" customWidth="1"/>
    <col min="20" max="22" width="9" style="5"/>
    <col min="23" max="16384" width="9" style="2"/>
  </cols>
  <sheetData>
    <row r="1" spans="2:22" ht="8.25" customHeight="1"/>
    <row r="2" spans="2:22" ht="18" customHeight="1">
      <c r="B2" s="6"/>
      <c r="C2" s="6"/>
      <c r="D2" s="6"/>
      <c r="E2" s="6"/>
      <c r="F2" s="6"/>
      <c r="G2" s="6"/>
      <c r="H2" s="6"/>
      <c r="I2" s="110" t="s">
        <v>417</v>
      </c>
      <c r="J2" s="110"/>
      <c r="K2" s="110"/>
      <c r="L2" s="110"/>
      <c r="M2" s="110"/>
      <c r="N2" s="110"/>
      <c r="O2" s="110"/>
    </row>
    <row r="3" spans="2:22" ht="15" customHeight="1">
      <c r="B3" s="6"/>
      <c r="C3" s="6"/>
      <c r="D3" s="6"/>
      <c r="E3" s="6"/>
      <c r="F3" s="6"/>
      <c r="G3" s="6"/>
      <c r="H3" s="6"/>
      <c r="I3" s="110"/>
      <c r="J3" s="110"/>
      <c r="K3" s="110"/>
      <c r="L3" s="110"/>
      <c r="M3" s="110"/>
      <c r="N3" s="110"/>
      <c r="O3" s="110"/>
    </row>
    <row r="4" spans="2:22" ht="15" customHeight="1" thickBot="1">
      <c r="B4" s="7"/>
      <c r="C4" s="7"/>
      <c r="D4" s="8"/>
      <c r="E4" s="8"/>
      <c r="F4" s="8"/>
      <c r="G4" s="8"/>
      <c r="H4" s="8"/>
      <c r="I4" s="111"/>
      <c r="J4" s="110"/>
      <c r="K4" s="110"/>
      <c r="L4" s="110"/>
      <c r="M4" s="110"/>
      <c r="N4" s="110"/>
      <c r="O4" s="110"/>
    </row>
    <row r="5" spans="2:22" s="16" customFormat="1" ht="25.5" customHeight="1" thickBot="1">
      <c r="B5" s="9" t="s">
        <v>0</v>
      </c>
      <c r="C5" s="10" t="s">
        <v>1</v>
      </c>
      <c r="D5" s="11" t="s">
        <v>2</v>
      </c>
      <c r="E5" s="11" t="s">
        <v>3</v>
      </c>
      <c r="F5" s="112" t="s">
        <v>4</v>
      </c>
      <c r="G5" s="112"/>
      <c r="H5" s="11" t="s">
        <v>5</v>
      </c>
      <c r="I5" s="12" t="s">
        <v>6</v>
      </c>
      <c r="J5" s="13" t="s">
        <v>7</v>
      </c>
      <c r="K5" s="14" t="s">
        <v>8</v>
      </c>
      <c r="L5" s="14" t="s">
        <v>9</v>
      </c>
      <c r="M5" s="89" t="s">
        <v>10</v>
      </c>
      <c r="N5" s="89" t="s">
        <v>11</v>
      </c>
      <c r="O5" s="90" t="s">
        <v>12</v>
      </c>
      <c r="P5" s="15"/>
      <c r="R5" s="17"/>
      <c r="S5" s="18"/>
      <c r="T5" s="18"/>
      <c r="U5" s="18"/>
      <c r="V5" s="18"/>
    </row>
    <row r="6" spans="2:22" s="16" customFormat="1" ht="18" customHeight="1" thickTop="1">
      <c r="B6" s="113" t="s">
        <v>13</v>
      </c>
      <c r="C6" s="114" t="s">
        <v>14</v>
      </c>
      <c r="D6" s="116" t="s">
        <v>44</v>
      </c>
      <c r="E6" s="20" t="s">
        <v>16</v>
      </c>
      <c r="F6" s="20" t="s">
        <v>169</v>
      </c>
      <c r="G6" s="21" t="s">
        <v>17</v>
      </c>
      <c r="H6" s="118" t="s">
        <v>18</v>
      </c>
      <c r="I6" s="22" t="s">
        <v>19</v>
      </c>
      <c r="J6" s="120"/>
      <c r="K6" s="122">
        <v>6.6</v>
      </c>
      <c r="L6" s="122">
        <v>2.6</v>
      </c>
      <c r="M6" s="122">
        <v>2.2000000000000002</v>
      </c>
      <c r="N6" s="122">
        <v>2.7</v>
      </c>
      <c r="O6" s="124">
        <f>K6*70+L6*75+M6*25+N6*45</f>
        <v>833.5</v>
      </c>
      <c r="P6" s="15"/>
      <c r="Q6" s="23"/>
      <c r="R6" s="17"/>
      <c r="S6" s="18"/>
      <c r="T6" s="18"/>
      <c r="U6" s="18"/>
      <c r="V6" s="18"/>
    </row>
    <row r="7" spans="2:22" s="27" customFormat="1" ht="18" customHeight="1">
      <c r="B7" s="113"/>
      <c r="C7" s="115"/>
      <c r="D7" s="117"/>
      <c r="E7" s="24" t="s">
        <v>20</v>
      </c>
      <c r="F7" s="24" t="s">
        <v>383</v>
      </c>
      <c r="G7" s="24" t="s">
        <v>21</v>
      </c>
      <c r="H7" s="119"/>
      <c r="I7" s="25" t="s">
        <v>22</v>
      </c>
      <c r="J7" s="121"/>
      <c r="K7" s="123"/>
      <c r="L7" s="123"/>
      <c r="M7" s="123"/>
      <c r="N7" s="123"/>
      <c r="O7" s="125"/>
      <c r="P7" s="26"/>
      <c r="Q7" s="23"/>
      <c r="R7" s="17"/>
      <c r="S7" s="18"/>
      <c r="T7" s="18"/>
      <c r="U7" s="18"/>
      <c r="V7" s="18"/>
    </row>
    <row r="8" spans="2:22" s="16" customFormat="1" ht="18" customHeight="1">
      <c r="B8" s="113" t="s">
        <v>23</v>
      </c>
      <c r="C8" s="114" t="s">
        <v>24</v>
      </c>
      <c r="D8" s="116" t="s">
        <v>25</v>
      </c>
      <c r="E8" s="19" t="s">
        <v>26</v>
      </c>
      <c r="F8" s="19" t="s">
        <v>27</v>
      </c>
      <c r="G8" s="19" t="s">
        <v>28</v>
      </c>
      <c r="H8" s="118" t="s">
        <v>29</v>
      </c>
      <c r="I8" s="19" t="s">
        <v>30</v>
      </c>
      <c r="J8" s="120"/>
      <c r="K8" s="122">
        <v>6.6</v>
      </c>
      <c r="L8" s="122">
        <v>2.7</v>
      </c>
      <c r="M8" s="122">
        <v>2.2000000000000002</v>
      </c>
      <c r="N8" s="122">
        <v>2.7</v>
      </c>
      <c r="O8" s="124">
        <f>K8*70+L8*75+M8*25+N8*45</f>
        <v>841</v>
      </c>
      <c r="P8" s="15"/>
      <c r="Q8" s="23"/>
      <c r="R8" s="17"/>
      <c r="S8" s="18"/>
      <c r="T8" s="18"/>
      <c r="U8" s="18"/>
      <c r="V8" s="18"/>
    </row>
    <row r="9" spans="2:22" s="27" customFormat="1" ht="18" customHeight="1" thickBot="1">
      <c r="B9" s="126"/>
      <c r="C9" s="127"/>
      <c r="D9" s="128"/>
      <c r="E9" s="184" t="s">
        <v>441</v>
      </c>
      <c r="F9" s="29" t="s">
        <v>385</v>
      </c>
      <c r="G9" s="29" t="s">
        <v>384</v>
      </c>
      <c r="H9" s="129"/>
      <c r="I9" s="29" t="s">
        <v>31</v>
      </c>
      <c r="J9" s="130"/>
      <c r="K9" s="131"/>
      <c r="L9" s="131"/>
      <c r="M9" s="131"/>
      <c r="N9" s="131"/>
      <c r="O9" s="132"/>
      <c r="P9" s="26"/>
      <c r="Q9" s="23"/>
      <c r="R9" s="17"/>
      <c r="S9" s="18"/>
      <c r="T9" s="18"/>
      <c r="U9" s="18"/>
      <c r="V9" s="18"/>
    </row>
    <row r="10" spans="2:22" s="16" customFormat="1" ht="18" customHeight="1">
      <c r="B10" s="133" t="s">
        <v>32</v>
      </c>
      <c r="C10" s="134" t="s">
        <v>33</v>
      </c>
      <c r="D10" s="135" t="s">
        <v>34</v>
      </c>
      <c r="E10" s="20" t="s">
        <v>35</v>
      </c>
      <c r="F10" s="21" t="s">
        <v>36</v>
      </c>
      <c r="G10" s="20" t="s">
        <v>37</v>
      </c>
      <c r="H10" s="136" t="s">
        <v>38</v>
      </c>
      <c r="I10" s="20" t="s">
        <v>39</v>
      </c>
      <c r="J10" s="137"/>
      <c r="K10" s="138">
        <v>6.5</v>
      </c>
      <c r="L10" s="138">
        <v>2.6</v>
      </c>
      <c r="M10" s="138">
        <v>2.2000000000000002</v>
      </c>
      <c r="N10" s="138">
        <v>2.7</v>
      </c>
      <c r="O10" s="139">
        <f>K10*70+L10*75+M10*25+N10*45</f>
        <v>826.5</v>
      </c>
      <c r="P10" s="15"/>
      <c r="Q10" s="23"/>
      <c r="S10" s="18"/>
      <c r="T10" s="18"/>
      <c r="U10" s="18"/>
      <c r="V10" s="18"/>
    </row>
    <row r="11" spans="2:22" s="27" customFormat="1" ht="18" customHeight="1">
      <c r="B11" s="113"/>
      <c r="C11" s="115"/>
      <c r="D11" s="117"/>
      <c r="E11" s="24" t="s">
        <v>40</v>
      </c>
      <c r="F11" s="32" t="s">
        <v>386</v>
      </c>
      <c r="G11" s="24" t="s">
        <v>41</v>
      </c>
      <c r="H11" s="119"/>
      <c r="I11" s="24" t="s">
        <v>387</v>
      </c>
      <c r="J11" s="121"/>
      <c r="K11" s="123"/>
      <c r="L11" s="123"/>
      <c r="M11" s="123"/>
      <c r="N11" s="123"/>
      <c r="O11" s="125"/>
      <c r="P11" s="26"/>
      <c r="Q11" s="23"/>
      <c r="S11" s="18"/>
      <c r="T11" s="18"/>
      <c r="U11" s="18"/>
      <c r="V11" s="18"/>
    </row>
    <row r="12" spans="2:22" s="16" customFormat="1" ht="18" customHeight="1">
      <c r="B12" s="133" t="s">
        <v>42</v>
      </c>
      <c r="C12" s="114" t="s">
        <v>43</v>
      </c>
      <c r="D12" s="116" t="s">
        <v>44</v>
      </c>
      <c r="E12" s="21" t="s">
        <v>45</v>
      </c>
      <c r="F12" s="19" t="s">
        <v>46</v>
      </c>
      <c r="G12" s="19" t="s">
        <v>47</v>
      </c>
      <c r="H12" s="118" t="s">
        <v>29</v>
      </c>
      <c r="I12" s="22" t="s">
        <v>48</v>
      </c>
      <c r="J12" s="120"/>
      <c r="K12" s="122">
        <v>6.5</v>
      </c>
      <c r="L12" s="122">
        <v>2.6</v>
      </c>
      <c r="M12" s="122">
        <v>2.2000000000000002</v>
      </c>
      <c r="N12" s="122">
        <v>2.7</v>
      </c>
      <c r="O12" s="124">
        <f>K12*70+L12*75+M12*25+N12*45</f>
        <v>826.5</v>
      </c>
      <c r="P12" s="15"/>
      <c r="Q12" s="23"/>
      <c r="S12" s="18"/>
      <c r="T12" s="18"/>
      <c r="U12" s="18"/>
      <c r="V12" s="18"/>
    </row>
    <row r="13" spans="2:22" s="27" customFormat="1" ht="18" customHeight="1">
      <c r="B13" s="113"/>
      <c r="C13" s="115"/>
      <c r="D13" s="117"/>
      <c r="E13" s="32" t="s">
        <v>49</v>
      </c>
      <c r="F13" s="31" t="s">
        <v>50</v>
      </c>
      <c r="G13" s="24" t="s">
        <v>51</v>
      </c>
      <c r="H13" s="119"/>
      <c r="I13" s="25" t="s">
        <v>388</v>
      </c>
      <c r="J13" s="121"/>
      <c r="K13" s="123"/>
      <c r="L13" s="123"/>
      <c r="M13" s="123"/>
      <c r="N13" s="123"/>
      <c r="O13" s="125"/>
      <c r="P13" s="26"/>
      <c r="Q13" s="23"/>
      <c r="T13" s="18"/>
      <c r="U13" s="18"/>
      <c r="V13" s="18"/>
    </row>
    <row r="14" spans="2:22" s="16" customFormat="1" ht="20.100000000000001" customHeight="1">
      <c r="B14" s="133" t="s">
        <v>52</v>
      </c>
      <c r="C14" s="114" t="s">
        <v>53</v>
      </c>
      <c r="D14" s="116" t="s">
        <v>390</v>
      </c>
      <c r="E14" s="19" t="s">
        <v>54</v>
      </c>
      <c r="F14" s="19" t="s">
        <v>55</v>
      </c>
      <c r="G14" s="20" t="s">
        <v>56</v>
      </c>
      <c r="H14" s="118" t="s">
        <v>18</v>
      </c>
      <c r="I14" s="20" t="s">
        <v>57</v>
      </c>
      <c r="J14" s="120"/>
      <c r="K14" s="122">
        <v>6.8</v>
      </c>
      <c r="L14" s="122">
        <v>2.7</v>
      </c>
      <c r="M14" s="122">
        <v>2</v>
      </c>
      <c r="N14" s="122">
        <v>2.9</v>
      </c>
      <c r="O14" s="124">
        <f>K14*70+L14*75+M14*25+N14*45</f>
        <v>859</v>
      </c>
      <c r="P14" s="15"/>
      <c r="Q14" s="23"/>
      <c r="R14" s="33"/>
      <c r="T14" s="18"/>
      <c r="U14" s="18"/>
      <c r="V14" s="18"/>
    </row>
    <row r="15" spans="2:22" s="27" customFormat="1" ht="18" customHeight="1">
      <c r="B15" s="113"/>
      <c r="C15" s="115"/>
      <c r="D15" s="117"/>
      <c r="E15" s="24" t="s">
        <v>58</v>
      </c>
      <c r="F15" s="24" t="s">
        <v>337</v>
      </c>
      <c r="G15" s="24" t="s">
        <v>389</v>
      </c>
      <c r="H15" s="119"/>
      <c r="I15" s="24" t="s">
        <v>59</v>
      </c>
      <c r="J15" s="121"/>
      <c r="K15" s="123"/>
      <c r="L15" s="123"/>
      <c r="M15" s="123"/>
      <c r="N15" s="123"/>
      <c r="O15" s="125"/>
      <c r="P15" s="26"/>
      <c r="Q15" s="23"/>
      <c r="R15" s="35"/>
      <c r="T15" s="18"/>
      <c r="U15" s="18"/>
      <c r="V15" s="18"/>
    </row>
    <row r="16" spans="2:22" s="16" customFormat="1" ht="18" customHeight="1">
      <c r="B16" s="133" t="s">
        <v>60</v>
      </c>
      <c r="C16" s="114" t="s">
        <v>14</v>
      </c>
      <c r="D16" s="116" t="s">
        <v>61</v>
      </c>
      <c r="E16" s="19" t="s">
        <v>427</v>
      </c>
      <c r="F16" s="36" t="s">
        <v>426</v>
      </c>
      <c r="G16" s="19" t="s">
        <v>62</v>
      </c>
      <c r="H16" s="118" t="s">
        <v>29</v>
      </c>
      <c r="I16" s="19" t="s">
        <v>63</v>
      </c>
      <c r="J16" s="120"/>
      <c r="K16" s="122">
        <v>6.7</v>
      </c>
      <c r="L16" s="122">
        <v>2.7</v>
      </c>
      <c r="M16" s="122">
        <v>2.1</v>
      </c>
      <c r="N16" s="122">
        <v>2.8</v>
      </c>
      <c r="O16" s="124">
        <f>K16*70+L16*75+M16*25+N16*45</f>
        <v>850</v>
      </c>
      <c r="P16" s="15"/>
      <c r="Q16" s="23"/>
      <c r="S16" s="37"/>
      <c r="T16" s="18"/>
      <c r="U16" s="18"/>
      <c r="V16" s="18"/>
    </row>
    <row r="17" spans="2:25" s="27" customFormat="1" ht="18" customHeight="1">
      <c r="B17" s="113"/>
      <c r="C17" s="115"/>
      <c r="D17" s="117"/>
      <c r="E17" s="24" t="s">
        <v>428</v>
      </c>
      <c r="F17" s="24" t="s">
        <v>436</v>
      </c>
      <c r="G17" s="24" t="s">
        <v>64</v>
      </c>
      <c r="H17" s="119"/>
      <c r="I17" s="24" t="s">
        <v>65</v>
      </c>
      <c r="J17" s="121"/>
      <c r="K17" s="123"/>
      <c r="L17" s="123"/>
      <c r="M17" s="123"/>
      <c r="N17" s="123"/>
      <c r="O17" s="125"/>
      <c r="P17" s="26"/>
      <c r="Q17" s="23"/>
      <c r="S17" s="38"/>
      <c r="T17" s="18"/>
      <c r="U17" s="18"/>
      <c r="V17" s="18"/>
      <c r="X17" s="33"/>
    </row>
    <row r="18" spans="2:25" s="16" customFormat="1" ht="18" customHeight="1">
      <c r="B18" s="113" t="s">
        <v>66</v>
      </c>
      <c r="C18" s="114" t="s">
        <v>24</v>
      </c>
      <c r="D18" s="142" t="s">
        <v>67</v>
      </c>
      <c r="E18" s="143"/>
      <c r="F18" s="143"/>
      <c r="G18" s="143"/>
      <c r="H18" s="143"/>
      <c r="I18" s="144"/>
      <c r="J18" s="120"/>
      <c r="K18" s="122"/>
      <c r="L18" s="122"/>
      <c r="M18" s="122"/>
      <c r="N18" s="122"/>
      <c r="O18" s="124"/>
      <c r="P18" s="15"/>
      <c r="Q18" s="41"/>
      <c r="T18" s="18"/>
      <c r="U18" s="18"/>
      <c r="V18" s="18"/>
      <c r="X18" s="38"/>
    </row>
    <row r="19" spans="2:25" s="27" customFormat="1" ht="18" customHeight="1" thickBot="1">
      <c r="B19" s="126"/>
      <c r="C19" s="127"/>
      <c r="D19" s="145"/>
      <c r="E19" s="146"/>
      <c r="F19" s="146"/>
      <c r="G19" s="146"/>
      <c r="H19" s="146"/>
      <c r="I19" s="147"/>
      <c r="J19" s="130"/>
      <c r="K19" s="131"/>
      <c r="L19" s="131"/>
      <c r="M19" s="131"/>
      <c r="N19" s="131"/>
      <c r="O19" s="132"/>
      <c r="P19" s="26"/>
      <c r="Q19" s="41"/>
      <c r="T19" s="18"/>
      <c r="U19" s="18"/>
      <c r="V19" s="18"/>
      <c r="X19" s="17"/>
      <c r="Y19" s="18"/>
    </row>
    <row r="20" spans="2:25" s="27" customFormat="1" ht="18" customHeight="1">
      <c r="B20" s="133" t="s">
        <v>68</v>
      </c>
      <c r="C20" s="134" t="s">
        <v>33</v>
      </c>
      <c r="D20" s="135" t="s">
        <v>15</v>
      </c>
      <c r="E20" s="19" t="s">
        <v>69</v>
      </c>
      <c r="F20" s="19" t="s">
        <v>70</v>
      </c>
      <c r="G20" s="19" t="s">
        <v>71</v>
      </c>
      <c r="H20" s="136" t="s">
        <v>38</v>
      </c>
      <c r="I20" s="19" t="s">
        <v>72</v>
      </c>
      <c r="J20" s="137"/>
      <c r="K20" s="138">
        <v>6.5</v>
      </c>
      <c r="L20" s="138">
        <v>2.6</v>
      </c>
      <c r="M20" s="138">
        <v>2.2000000000000002</v>
      </c>
      <c r="N20" s="138">
        <v>2.7</v>
      </c>
      <c r="O20" s="139">
        <f>K20*70+L20*75+M20*25+N20*45</f>
        <v>826.5</v>
      </c>
      <c r="P20" s="26"/>
      <c r="T20" s="18"/>
      <c r="U20" s="18"/>
      <c r="V20" s="18"/>
      <c r="X20" s="16"/>
      <c r="Y20" s="16"/>
    </row>
    <row r="21" spans="2:25" s="27" customFormat="1" ht="18" customHeight="1">
      <c r="B21" s="113"/>
      <c r="C21" s="115"/>
      <c r="D21" s="117"/>
      <c r="E21" s="31" t="s">
        <v>20</v>
      </c>
      <c r="F21" s="185" t="s">
        <v>442</v>
      </c>
      <c r="G21" s="31" t="s">
        <v>73</v>
      </c>
      <c r="H21" s="119"/>
      <c r="I21" s="24" t="s">
        <v>74</v>
      </c>
      <c r="J21" s="121"/>
      <c r="K21" s="123"/>
      <c r="L21" s="123"/>
      <c r="M21" s="123"/>
      <c r="N21" s="123"/>
      <c r="O21" s="125"/>
      <c r="P21" s="26"/>
      <c r="T21" s="18"/>
      <c r="U21" s="18"/>
      <c r="V21" s="18"/>
      <c r="X21" s="17"/>
      <c r="Y21" s="18"/>
    </row>
    <row r="22" spans="2:25" s="27" customFormat="1" ht="18" customHeight="1">
      <c r="B22" s="133" t="s">
        <v>75</v>
      </c>
      <c r="C22" s="114" t="s">
        <v>43</v>
      </c>
      <c r="D22" s="116" t="s">
        <v>76</v>
      </c>
      <c r="E22" s="19" t="s">
        <v>77</v>
      </c>
      <c r="F22" s="19" t="s">
        <v>78</v>
      </c>
      <c r="G22" s="19" t="s">
        <v>79</v>
      </c>
      <c r="H22" s="118" t="s">
        <v>29</v>
      </c>
      <c r="I22" s="19" t="s">
        <v>80</v>
      </c>
      <c r="J22" s="120" t="s">
        <v>418</v>
      </c>
      <c r="K22" s="122">
        <v>6.6</v>
      </c>
      <c r="L22" s="122">
        <v>2.6</v>
      </c>
      <c r="M22" s="122">
        <v>2.2000000000000002</v>
      </c>
      <c r="N22" s="122">
        <v>2.7</v>
      </c>
      <c r="O22" s="124">
        <f>K22*70+L22*75+M22*25+N22*45</f>
        <v>833.5</v>
      </c>
      <c r="P22" s="26"/>
      <c r="T22" s="18"/>
      <c r="U22" s="18"/>
      <c r="V22" s="18"/>
      <c r="X22" s="18"/>
      <c r="Y22" s="37"/>
    </row>
    <row r="23" spans="2:25" s="27" customFormat="1" ht="18" customHeight="1">
      <c r="B23" s="113"/>
      <c r="C23" s="115"/>
      <c r="D23" s="117"/>
      <c r="E23" s="24" t="s">
        <v>392</v>
      </c>
      <c r="F23" s="24" t="s">
        <v>81</v>
      </c>
      <c r="G23" s="42" t="s">
        <v>391</v>
      </c>
      <c r="H23" s="119"/>
      <c r="I23" s="24" t="s">
        <v>82</v>
      </c>
      <c r="J23" s="121"/>
      <c r="K23" s="123"/>
      <c r="L23" s="123"/>
      <c r="M23" s="123"/>
      <c r="N23" s="123"/>
      <c r="O23" s="125"/>
      <c r="P23" s="26"/>
      <c r="T23" s="18"/>
      <c r="U23" s="18"/>
      <c r="V23" s="18"/>
      <c r="Y23" s="43"/>
    </row>
    <row r="24" spans="2:25" s="27" customFormat="1" ht="18" customHeight="1">
      <c r="B24" s="133" t="s">
        <v>83</v>
      </c>
      <c r="C24" s="114" t="s">
        <v>53</v>
      </c>
      <c r="D24" s="182" t="s">
        <v>440</v>
      </c>
      <c r="E24" s="19" t="s">
        <v>84</v>
      </c>
      <c r="F24" s="19" t="s">
        <v>85</v>
      </c>
      <c r="G24" s="19" t="s">
        <v>86</v>
      </c>
      <c r="H24" s="118" t="s">
        <v>87</v>
      </c>
      <c r="I24" s="20" t="s">
        <v>88</v>
      </c>
      <c r="J24" s="120"/>
      <c r="K24" s="122">
        <v>6.7</v>
      </c>
      <c r="L24" s="122">
        <v>2.7</v>
      </c>
      <c r="M24" s="122">
        <v>2</v>
      </c>
      <c r="N24" s="122">
        <v>2.9</v>
      </c>
      <c r="O24" s="124">
        <f>K24*70+L24*75+M24*25+N24*45</f>
        <v>852</v>
      </c>
      <c r="P24" s="26"/>
      <c r="T24" s="18"/>
      <c r="U24" s="18"/>
      <c r="V24" s="18"/>
      <c r="X24" s="33"/>
    </row>
    <row r="25" spans="2:25" s="27" customFormat="1" ht="18" customHeight="1">
      <c r="B25" s="113"/>
      <c r="C25" s="115"/>
      <c r="D25" s="183"/>
      <c r="E25" s="24" t="s">
        <v>429</v>
      </c>
      <c r="F25" s="24" t="s">
        <v>393</v>
      </c>
      <c r="G25" s="24" t="s">
        <v>89</v>
      </c>
      <c r="H25" s="119"/>
      <c r="I25" s="31" t="s">
        <v>394</v>
      </c>
      <c r="J25" s="121"/>
      <c r="K25" s="123"/>
      <c r="L25" s="123"/>
      <c r="M25" s="123"/>
      <c r="N25" s="123"/>
      <c r="O25" s="125"/>
      <c r="P25" s="26"/>
      <c r="T25" s="18"/>
      <c r="U25" s="18"/>
      <c r="V25" s="18"/>
      <c r="X25" s="38"/>
      <c r="Y25" s="18"/>
    </row>
    <row r="26" spans="2:25" s="27" customFormat="1" ht="18" customHeight="1">
      <c r="B26" s="133" t="s">
        <v>90</v>
      </c>
      <c r="C26" s="114" t="s">
        <v>14</v>
      </c>
      <c r="D26" s="135" t="s">
        <v>91</v>
      </c>
      <c r="E26" s="19" t="s">
        <v>434</v>
      </c>
      <c r="F26" s="19" t="s">
        <v>92</v>
      </c>
      <c r="G26" s="21" t="s">
        <v>93</v>
      </c>
      <c r="H26" s="118" t="s">
        <v>29</v>
      </c>
      <c r="I26" s="19" t="s">
        <v>94</v>
      </c>
      <c r="J26" s="120"/>
      <c r="K26" s="122">
        <v>6.5</v>
      </c>
      <c r="L26" s="122">
        <v>2.7</v>
      </c>
      <c r="M26" s="122">
        <v>2.1</v>
      </c>
      <c r="N26" s="122">
        <v>2.8</v>
      </c>
      <c r="O26" s="124">
        <f>K26*70+L26*75+M26*25+N26*45</f>
        <v>836</v>
      </c>
      <c r="P26" s="26"/>
      <c r="T26" s="18"/>
      <c r="U26" s="18"/>
      <c r="V26" s="18"/>
      <c r="Y26" s="18"/>
    </row>
    <row r="27" spans="2:25" s="27" customFormat="1" ht="18" customHeight="1">
      <c r="B27" s="148"/>
      <c r="C27" s="134"/>
      <c r="D27" s="135"/>
      <c r="E27" s="24" t="s">
        <v>437</v>
      </c>
      <c r="F27" s="44" t="s">
        <v>395</v>
      </c>
      <c r="G27" s="42" t="s">
        <v>21</v>
      </c>
      <c r="H27" s="136"/>
      <c r="I27" s="24" t="s">
        <v>95</v>
      </c>
      <c r="J27" s="121"/>
      <c r="K27" s="123"/>
      <c r="L27" s="123"/>
      <c r="M27" s="123"/>
      <c r="N27" s="123"/>
      <c r="O27" s="125"/>
      <c r="P27" s="26"/>
      <c r="T27" s="18"/>
      <c r="U27" s="18"/>
      <c r="V27" s="18"/>
      <c r="X27" s="45"/>
      <c r="Y27" s="18"/>
    </row>
    <row r="28" spans="2:25" s="27" customFormat="1" ht="18" customHeight="1">
      <c r="B28" s="113" t="s">
        <v>96</v>
      </c>
      <c r="C28" s="114" t="s">
        <v>24</v>
      </c>
      <c r="D28" s="116" t="s">
        <v>44</v>
      </c>
      <c r="E28" s="19" t="s">
        <v>97</v>
      </c>
      <c r="F28" s="19" t="s">
        <v>423</v>
      </c>
      <c r="G28" s="19" t="s">
        <v>424</v>
      </c>
      <c r="H28" s="118" t="s">
        <v>29</v>
      </c>
      <c r="I28" s="20" t="s">
        <v>98</v>
      </c>
      <c r="J28" s="120"/>
      <c r="K28" s="122">
        <v>6.6</v>
      </c>
      <c r="L28" s="122">
        <v>2.6</v>
      </c>
      <c r="M28" s="122">
        <v>2.2000000000000002</v>
      </c>
      <c r="N28" s="122">
        <v>2.7</v>
      </c>
      <c r="O28" s="124">
        <f>K28*70+L28*75+M28*25+N28*45</f>
        <v>833.5</v>
      </c>
      <c r="P28" s="26"/>
      <c r="T28" s="18"/>
      <c r="U28" s="18"/>
      <c r="V28" s="18"/>
      <c r="X28" s="35"/>
      <c r="Y28" s="18"/>
    </row>
    <row r="29" spans="2:25" s="27" customFormat="1" ht="18" customHeight="1" thickBot="1">
      <c r="B29" s="126"/>
      <c r="C29" s="127"/>
      <c r="D29" s="128"/>
      <c r="E29" s="29" t="s">
        <v>396</v>
      </c>
      <c r="F29" s="29" t="s">
        <v>249</v>
      </c>
      <c r="G29" s="29" t="s">
        <v>425</v>
      </c>
      <c r="H29" s="136"/>
      <c r="I29" s="31" t="s">
        <v>397</v>
      </c>
      <c r="J29" s="130"/>
      <c r="K29" s="131"/>
      <c r="L29" s="131"/>
      <c r="M29" s="131"/>
      <c r="N29" s="131"/>
      <c r="O29" s="132"/>
      <c r="P29" s="26"/>
      <c r="T29" s="18"/>
      <c r="U29" s="18"/>
      <c r="V29" s="18"/>
      <c r="X29" s="33"/>
    </row>
    <row r="30" spans="2:25" s="27" customFormat="1" ht="18" customHeight="1">
      <c r="B30" s="133" t="s">
        <v>101</v>
      </c>
      <c r="C30" s="134" t="s">
        <v>33</v>
      </c>
      <c r="D30" s="135" t="s">
        <v>102</v>
      </c>
      <c r="E30" s="20" t="s">
        <v>432</v>
      </c>
      <c r="F30" s="40" t="s">
        <v>103</v>
      </c>
      <c r="G30" s="20" t="s">
        <v>104</v>
      </c>
      <c r="H30" s="149" t="s">
        <v>38</v>
      </c>
      <c r="I30" s="46" t="s">
        <v>105</v>
      </c>
      <c r="J30" s="150"/>
      <c r="K30" s="151">
        <v>6.6</v>
      </c>
      <c r="L30" s="151">
        <v>2.6</v>
      </c>
      <c r="M30" s="151">
        <v>2.1</v>
      </c>
      <c r="N30" s="151">
        <v>2.7</v>
      </c>
      <c r="O30" s="152">
        <f>K30*70+L30*75+M30*25+N30*45</f>
        <v>831</v>
      </c>
      <c r="P30" s="26"/>
      <c r="T30" s="18"/>
      <c r="U30" s="18"/>
      <c r="V30" s="18"/>
      <c r="X30" s="47"/>
    </row>
    <row r="31" spans="2:25" s="27" customFormat="1" ht="18" customHeight="1">
      <c r="B31" s="113"/>
      <c r="C31" s="115"/>
      <c r="D31" s="117"/>
      <c r="E31" s="24" t="s">
        <v>433</v>
      </c>
      <c r="F31" s="42" t="s">
        <v>398</v>
      </c>
      <c r="G31" s="24" t="s">
        <v>399</v>
      </c>
      <c r="H31" s="119"/>
      <c r="I31" s="24" t="s">
        <v>400</v>
      </c>
      <c r="J31" s="121"/>
      <c r="K31" s="123"/>
      <c r="L31" s="123"/>
      <c r="M31" s="123"/>
      <c r="N31" s="123"/>
      <c r="O31" s="125"/>
      <c r="P31" s="26"/>
      <c r="S31" s="18"/>
      <c r="T31" s="18"/>
      <c r="U31" s="18"/>
      <c r="V31" s="18"/>
      <c r="Y31" s="17"/>
    </row>
    <row r="32" spans="2:25" s="27" customFormat="1" ht="18" customHeight="1">
      <c r="B32" s="133" t="s">
        <v>106</v>
      </c>
      <c r="C32" s="114" t="s">
        <v>43</v>
      </c>
      <c r="D32" s="116" t="s">
        <v>44</v>
      </c>
      <c r="E32" s="39" t="s">
        <v>107</v>
      </c>
      <c r="F32" s="20" t="s">
        <v>108</v>
      </c>
      <c r="G32" s="20" t="s">
        <v>109</v>
      </c>
      <c r="H32" s="118" t="s">
        <v>29</v>
      </c>
      <c r="I32" s="19" t="s">
        <v>110</v>
      </c>
      <c r="J32" s="120" t="s">
        <v>418</v>
      </c>
      <c r="K32" s="122">
        <v>6.5</v>
      </c>
      <c r="L32" s="122">
        <v>2.6</v>
      </c>
      <c r="M32" s="122">
        <v>2.2000000000000002</v>
      </c>
      <c r="N32" s="122">
        <v>2.5</v>
      </c>
      <c r="O32" s="124">
        <f>K32*70+L32*75+M32*25+N32*45</f>
        <v>817.5</v>
      </c>
      <c r="P32" s="26"/>
      <c r="R32" s="38"/>
      <c r="S32" s="18"/>
      <c r="T32" s="18"/>
      <c r="U32" s="18"/>
      <c r="V32" s="18"/>
      <c r="Y32" s="18"/>
    </row>
    <row r="33" spans="2:22" s="27" customFormat="1" ht="18" customHeight="1">
      <c r="B33" s="113"/>
      <c r="C33" s="115"/>
      <c r="D33" s="117"/>
      <c r="E33" s="25" t="s">
        <v>111</v>
      </c>
      <c r="F33" s="24" t="s">
        <v>401</v>
      </c>
      <c r="G33" s="24" t="s">
        <v>112</v>
      </c>
      <c r="H33" s="119"/>
      <c r="I33" s="24" t="s">
        <v>113</v>
      </c>
      <c r="J33" s="121"/>
      <c r="K33" s="123"/>
      <c r="L33" s="123"/>
      <c r="M33" s="123"/>
      <c r="N33" s="123"/>
      <c r="O33" s="125"/>
      <c r="P33" s="26"/>
      <c r="Q33" s="41"/>
      <c r="S33" s="18"/>
      <c r="T33" s="18"/>
      <c r="U33" s="18"/>
      <c r="V33" s="18"/>
    </row>
    <row r="34" spans="2:22" s="27" customFormat="1" ht="20.100000000000001" customHeight="1">
      <c r="B34" s="133" t="s">
        <v>114</v>
      </c>
      <c r="C34" s="114" t="s">
        <v>53</v>
      </c>
      <c r="D34" s="116" t="s">
        <v>402</v>
      </c>
      <c r="E34" s="21" t="s">
        <v>115</v>
      </c>
      <c r="F34" s="20" t="s">
        <v>116</v>
      </c>
      <c r="G34" s="21" t="s">
        <v>117</v>
      </c>
      <c r="H34" s="118" t="s">
        <v>87</v>
      </c>
      <c r="I34" s="20" t="s">
        <v>118</v>
      </c>
      <c r="J34" s="120"/>
      <c r="K34" s="122">
        <v>6.7</v>
      </c>
      <c r="L34" s="122">
        <v>2.8</v>
      </c>
      <c r="M34" s="122">
        <v>2</v>
      </c>
      <c r="N34" s="122">
        <v>2.8</v>
      </c>
      <c r="O34" s="124">
        <f>K34*70+L34*75+M34*25+N34*45</f>
        <v>855</v>
      </c>
      <c r="P34" s="26"/>
      <c r="Q34" s="41"/>
      <c r="S34" s="18"/>
      <c r="T34" s="18"/>
      <c r="U34" s="18"/>
      <c r="V34" s="18"/>
    </row>
    <row r="35" spans="2:22" s="27" customFormat="1" ht="18" customHeight="1">
      <c r="B35" s="113"/>
      <c r="C35" s="115"/>
      <c r="D35" s="117"/>
      <c r="E35" s="25" t="s">
        <v>119</v>
      </c>
      <c r="F35" s="24" t="s">
        <v>120</v>
      </c>
      <c r="G35" s="42" t="s">
        <v>121</v>
      </c>
      <c r="H35" s="119"/>
      <c r="I35" s="31" t="s">
        <v>122</v>
      </c>
      <c r="J35" s="121"/>
      <c r="K35" s="123"/>
      <c r="L35" s="123"/>
      <c r="M35" s="123"/>
      <c r="N35" s="123"/>
      <c r="O35" s="125"/>
      <c r="P35" s="26"/>
      <c r="Q35" s="48"/>
      <c r="S35" s="18"/>
      <c r="T35" s="18"/>
      <c r="U35" s="18"/>
      <c r="V35" s="18"/>
    </row>
    <row r="36" spans="2:22" s="27" customFormat="1" ht="18" customHeight="1">
      <c r="B36" s="133" t="s">
        <v>123</v>
      </c>
      <c r="C36" s="114" t="s">
        <v>14</v>
      </c>
      <c r="D36" s="116" t="s">
        <v>44</v>
      </c>
      <c r="E36" s="19" t="s">
        <v>124</v>
      </c>
      <c r="F36" s="19" t="s">
        <v>125</v>
      </c>
      <c r="G36" s="20" t="s">
        <v>126</v>
      </c>
      <c r="H36" s="118" t="s">
        <v>29</v>
      </c>
      <c r="I36" s="49" t="s">
        <v>127</v>
      </c>
      <c r="J36" s="120"/>
      <c r="K36" s="122">
        <v>6.6</v>
      </c>
      <c r="L36" s="122">
        <v>2.7</v>
      </c>
      <c r="M36" s="122">
        <v>2.1</v>
      </c>
      <c r="N36" s="122">
        <v>2.7</v>
      </c>
      <c r="O36" s="124">
        <f>K36*70+L36*75+M36*25+N36*45</f>
        <v>838.5</v>
      </c>
      <c r="P36" s="26"/>
      <c r="Q36" s="23"/>
      <c r="R36" s="17"/>
      <c r="S36" s="18"/>
      <c r="T36" s="18"/>
      <c r="U36" s="18"/>
      <c r="V36" s="18"/>
    </row>
    <row r="37" spans="2:22" s="27" customFormat="1" ht="18" customHeight="1">
      <c r="B37" s="113"/>
      <c r="C37" s="115"/>
      <c r="D37" s="117"/>
      <c r="E37" s="24" t="s">
        <v>403</v>
      </c>
      <c r="F37" s="24" t="s">
        <v>128</v>
      </c>
      <c r="G37" s="24" t="s">
        <v>412</v>
      </c>
      <c r="H37" s="119"/>
      <c r="I37" s="24" t="s">
        <v>129</v>
      </c>
      <c r="J37" s="121"/>
      <c r="K37" s="123"/>
      <c r="L37" s="123"/>
      <c r="M37" s="123"/>
      <c r="N37" s="123"/>
      <c r="O37" s="125"/>
      <c r="P37" s="26"/>
      <c r="Q37" s="23"/>
      <c r="R37" s="17"/>
      <c r="S37" s="18"/>
      <c r="T37" s="18"/>
      <c r="U37" s="18"/>
      <c r="V37" s="18"/>
    </row>
    <row r="38" spans="2:22" s="27" customFormat="1" ht="18" customHeight="1">
      <c r="B38" s="113" t="s">
        <v>130</v>
      </c>
      <c r="C38" s="114" t="s">
        <v>24</v>
      </c>
      <c r="D38" s="116" t="s">
        <v>131</v>
      </c>
      <c r="E38" s="39" t="s">
        <v>132</v>
      </c>
      <c r="F38" s="20" t="s">
        <v>133</v>
      </c>
      <c r="G38" s="19" t="s">
        <v>134</v>
      </c>
      <c r="H38" s="118" t="s">
        <v>29</v>
      </c>
      <c r="I38" s="20" t="s">
        <v>135</v>
      </c>
      <c r="J38" s="120"/>
      <c r="K38" s="122">
        <v>6.6</v>
      </c>
      <c r="L38" s="122">
        <v>2.6</v>
      </c>
      <c r="M38" s="122">
        <v>2.2000000000000002</v>
      </c>
      <c r="N38" s="122">
        <v>2.7</v>
      </c>
      <c r="O38" s="124">
        <f>K38*70+L38*75+M38*25+N38*45</f>
        <v>833.5</v>
      </c>
      <c r="P38" s="26"/>
      <c r="R38" s="23"/>
      <c r="S38" s="18"/>
      <c r="T38" s="18"/>
      <c r="U38" s="18"/>
      <c r="V38" s="18"/>
    </row>
    <row r="39" spans="2:22" s="27" customFormat="1" ht="18" customHeight="1" thickBot="1">
      <c r="B39" s="126"/>
      <c r="C39" s="127"/>
      <c r="D39" s="128"/>
      <c r="E39" s="25" t="s">
        <v>136</v>
      </c>
      <c r="F39" s="31" t="s">
        <v>410</v>
      </c>
      <c r="G39" s="29" t="s">
        <v>404</v>
      </c>
      <c r="H39" s="129"/>
      <c r="I39" s="24" t="s">
        <v>405</v>
      </c>
      <c r="J39" s="130"/>
      <c r="K39" s="131"/>
      <c r="L39" s="131"/>
      <c r="M39" s="131"/>
      <c r="N39" s="131"/>
      <c r="O39" s="132"/>
      <c r="P39" s="26"/>
      <c r="R39" s="23"/>
      <c r="S39" s="18"/>
      <c r="T39" s="18"/>
      <c r="U39" s="18"/>
      <c r="V39" s="18"/>
    </row>
    <row r="40" spans="2:22" s="16" customFormat="1" ht="18" customHeight="1">
      <c r="B40" s="133" t="s">
        <v>137</v>
      </c>
      <c r="C40" s="153" t="s">
        <v>33</v>
      </c>
      <c r="D40" s="154" t="s">
        <v>138</v>
      </c>
      <c r="E40" s="155"/>
      <c r="F40" s="155"/>
      <c r="G40" s="155"/>
      <c r="H40" s="155"/>
      <c r="I40" s="156"/>
      <c r="J40" s="150"/>
      <c r="K40" s="151"/>
      <c r="L40" s="151"/>
      <c r="M40" s="151"/>
      <c r="N40" s="151"/>
      <c r="O40" s="152"/>
      <c r="P40" s="15"/>
      <c r="Q40" s="23"/>
      <c r="R40" s="17"/>
      <c r="S40" s="18"/>
      <c r="T40" s="18"/>
      <c r="U40" s="18"/>
      <c r="V40" s="18"/>
    </row>
    <row r="41" spans="2:22" s="27" customFormat="1" ht="18" customHeight="1">
      <c r="B41" s="113"/>
      <c r="C41" s="115"/>
      <c r="D41" s="157"/>
      <c r="E41" s="158"/>
      <c r="F41" s="158"/>
      <c r="G41" s="158"/>
      <c r="H41" s="158"/>
      <c r="I41" s="159"/>
      <c r="J41" s="121"/>
      <c r="K41" s="123"/>
      <c r="L41" s="123"/>
      <c r="M41" s="123"/>
      <c r="N41" s="123"/>
      <c r="O41" s="125"/>
      <c r="P41" s="26"/>
      <c r="R41" s="17"/>
      <c r="S41" s="18"/>
      <c r="T41" s="18"/>
      <c r="U41" s="18"/>
      <c r="V41" s="18"/>
    </row>
    <row r="42" spans="2:22" s="27" customFormat="1" ht="18" customHeight="1">
      <c r="B42" s="133" t="s">
        <v>139</v>
      </c>
      <c r="C42" s="114" t="s">
        <v>43</v>
      </c>
      <c r="D42" s="116" t="s">
        <v>140</v>
      </c>
      <c r="E42" s="19" t="s">
        <v>141</v>
      </c>
      <c r="F42" s="20" t="s">
        <v>142</v>
      </c>
      <c r="G42" s="19" t="s">
        <v>143</v>
      </c>
      <c r="H42" s="118" t="s">
        <v>29</v>
      </c>
      <c r="I42" s="19" t="s">
        <v>144</v>
      </c>
      <c r="J42" s="120"/>
      <c r="K42" s="122">
        <v>6.7</v>
      </c>
      <c r="L42" s="122">
        <v>2.6</v>
      </c>
      <c r="M42" s="122">
        <v>2.2000000000000002</v>
      </c>
      <c r="N42" s="122">
        <v>2.7</v>
      </c>
      <c r="O42" s="124">
        <f>K42*70+L42*75+M42*25+N42*45</f>
        <v>840.5</v>
      </c>
      <c r="P42" s="26"/>
      <c r="S42" s="18"/>
      <c r="T42" s="18"/>
      <c r="U42" s="18"/>
      <c r="V42" s="18"/>
    </row>
    <row r="43" spans="2:22" s="27" customFormat="1" ht="18" customHeight="1">
      <c r="B43" s="113"/>
      <c r="C43" s="115"/>
      <c r="D43" s="117"/>
      <c r="E43" s="24" t="s">
        <v>430</v>
      </c>
      <c r="F43" s="105" t="s">
        <v>443</v>
      </c>
      <c r="G43" s="24" t="s">
        <v>406</v>
      </c>
      <c r="H43" s="119"/>
      <c r="I43" s="24" t="s">
        <v>145</v>
      </c>
      <c r="J43" s="121"/>
      <c r="K43" s="123"/>
      <c r="L43" s="123"/>
      <c r="M43" s="123"/>
      <c r="N43" s="123"/>
      <c r="O43" s="125"/>
      <c r="P43" s="26"/>
      <c r="S43" s="18"/>
      <c r="T43" s="18"/>
      <c r="U43" s="18"/>
      <c r="V43" s="18"/>
    </row>
    <row r="44" spans="2:22" s="27" customFormat="1" ht="18" customHeight="1">
      <c r="B44" s="113" t="s">
        <v>146</v>
      </c>
      <c r="C44" s="114" t="s">
        <v>53</v>
      </c>
      <c r="D44" s="182" t="s">
        <v>440</v>
      </c>
      <c r="E44" s="22" t="s">
        <v>147</v>
      </c>
      <c r="F44" s="19" t="s">
        <v>148</v>
      </c>
      <c r="G44" s="19" t="s">
        <v>149</v>
      </c>
      <c r="H44" s="118" t="s">
        <v>150</v>
      </c>
      <c r="I44" s="20" t="s">
        <v>99</v>
      </c>
      <c r="J44" s="120"/>
      <c r="K44" s="122">
        <v>6.6</v>
      </c>
      <c r="L44" s="122">
        <v>2.7</v>
      </c>
      <c r="M44" s="122">
        <v>2</v>
      </c>
      <c r="N44" s="122">
        <v>2.9</v>
      </c>
      <c r="O44" s="124">
        <f>K44*70+L44*75+M44*25+N44*45</f>
        <v>845</v>
      </c>
      <c r="P44" s="26"/>
      <c r="S44" s="18"/>
      <c r="T44" s="18"/>
      <c r="U44" s="18"/>
      <c r="V44" s="18"/>
    </row>
    <row r="45" spans="2:22" s="27" customFormat="1" ht="18" customHeight="1">
      <c r="B45" s="113"/>
      <c r="C45" s="115"/>
      <c r="D45" s="183"/>
      <c r="E45" s="25" t="s">
        <v>151</v>
      </c>
      <c r="F45" s="24" t="s">
        <v>408</v>
      </c>
      <c r="G45" s="24" t="s">
        <v>407</v>
      </c>
      <c r="H45" s="119"/>
      <c r="I45" s="24" t="s">
        <v>100</v>
      </c>
      <c r="J45" s="121"/>
      <c r="K45" s="123"/>
      <c r="L45" s="123"/>
      <c r="M45" s="123"/>
      <c r="N45" s="123"/>
      <c r="O45" s="125"/>
      <c r="P45" s="26"/>
      <c r="S45" s="18"/>
      <c r="T45" s="18"/>
      <c r="U45" s="18"/>
      <c r="V45" s="18"/>
    </row>
    <row r="46" spans="2:22" s="16" customFormat="1" ht="18" customHeight="1">
      <c r="B46" s="133" t="s">
        <v>152</v>
      </c>
      <c r="C46" s="134" t="s">
        <v>14</v>
      </c>
      <c r="D46" s="135" t="s">
        <v>25</v>
      </c>
      <c r="E46" s="20" t="s">
        <v>153</v>
      </c>
      <c r="F46" s="20" t="s">
        <v>154</v>
      </c>
      <c r="G46" s="20" t="s">
        <v>155</v>
      </c>
      <c r="H46" s="118" t="s">
        <v>29</v>
      </c>
      <c r="I46" s="22" t="s">
        <v>156</v>
      </c>
      <c r="J46" s="120"/>
      <c r="K46" s="122">
        <v>6.5</v>
      </c>
      <c r="L46" s="122">
        <v>2.7</v>
      </c>
      <c r="M46" s="122">
        <v>2.1</v>
      </c>
      <c r="N46" s="122">
        <v>2.8</v>
      </c>
      <c r="O46" s="124">
        <f>K46*70+L46*75+M46*25+N46*45</f>
        <v>836</v>
      </c>
      <c r="P46" s="15"/>
      <c r="Q46" s="23"/>
      <c r="R46" s="17"/>
      <c r="S46" s="18"/>
      <c r="T46" s="18"/>
      <c r="U46" s="18"/>
      <c r="V46" s="18"/>
    </row>
    <row r="47" spans="2:22" s="27" customFormat="1" ht="18" customHeight="1">
      <c r="B47" s="113"/>
      <c r="C47" s="115"/>
      <c r="D47" s="117"/>
      <c r="E47" s="24" t="s">
        <v>157</v>
      </c>
      <c r="F47" s="24" t="s">
        <v>409</v>
      </c>
      <c r="G47" s="24" t="s">
        <v>320</v>
      </c>
      <c r="H47" s="119"/>
      <c r="I47" s="25" t="s">
        <v>158</v>
      </c>
      <c r="J47" s="121"/>
      <c r="K47" s="123"/>
      <c r="L47" s="123"/>
      <c r="M47" s="123"/>
      <c r="N47" s="123"/>
      <c r="O47" s="125"/>
      <c r="P47" s="26"/>
      <c r="Q47" s="23"/>
      <c r="R47" s="17"/>
      <c r="S47" s="18"/>
      <c r="T47" s="18"/>
      <c r="U47" s="18"/>
      <c r="V47" s="18"/>
    </row>
    <row r="48" spans="2:22" s="16" customFormat="1" ht="20.100000000000001" customHeight="1">
      <c r="B48" s="113" t="s">
        <v>159</v>
      </c>
      <c r="C48" s="160" t="s">
        <v>24</v>
      </c>
      <c r="D48" s="116" t="s">
        <v>44</v>
      </c>
      <c r="E48" s="40" t="s">
        <v>308</v>
      </c>
      <c r="F48" s="19" t="s">
        <v>160</v>
      </c>
      <c r="G48" s="19" t="s">
        <v>161</v>
      </c>
      <c r="H48" s="118" t="s">
        <v>29</v>
      </c>
      <c r="I48" s="19" t="s">
        <v>162</v>
      </c>
      <c r="J48" s="120" t="s">
        <v>421</v>
      </c>
      <c r="K48" s="122">
        <v>6.6</v>
      </c>
      <c r="L48" s="122">
        <v>2.6</v>
      </c>
      <c r="M48" s="122">
        <v>2.2000000000000002</v>
      </c>
      <c r="N48" s="122">
        <v>2.7</v>
      </c>
      <c r="O48" s="124">
        <f>K48*70+L48*75+M48*25+N48*45</f>
        <v>833.5</v>
      </c>
      <c r="P48" s="15"/>
      <c r="Q48" s="23"/>
      <c r="R48" s="17"/>
      <c r="S48" s="18"/>
      <c r="T48" s="18"/>
      <c r="U48" s="18"/>
      <c r="V48" s="18"/>
    </row>
    <row r="49" spans="2:22" s="27" customFormat="1" ht="18" customHeight="1" thickBot="1">
      <c r="B49" s="126"/>
      <c r="C49" s="161"/>
      <c r="D49" s="128"/>
      <c r="E49" s="29" t="s">
        <v>438</v>
      </c>
      <c r="F49" s="29" t="s">
        <v>163</v>
      </c>
      <c r="G49" s="29" t="s">
        <v>164</v>
      </c>
      <c r="H49" s="129"/>
      <c r="I49" s="29" t="s">
        <v>165</v>
      </c>
      <c r="J49" s="130"/>
      <c r="K49" s="131"/>
      <c r="L49" s="131"/>
      <c r="M49" s="131"/>
      <c r="N49" s="131"/>
      <c r="O49" s="132"/>
      <c r="P49" s="26"/>
      <c r="Q49" s="23"/>
      <c r="R49" s="17"/>
      <c r="S49" s="18"/>
      <c r="T49" s="18"/>
      <c r="U49" s="18"/>
      <c r="V49" s="18"/>
    </row>
    <row r="50" spans="2:22" ht="13.5" customHeight="1">
      <c r="B50" s="55" t="s">
        <v>315</v>
      </c>
      <c r="C50" s="35"/>
      <c r="D50" s="83"/>
      <c r="E50" s="83"/>
      <c r="F50" s="83"/>
      <c r="G50" s="51"/>
      <c r="H50" s="55" t="s">
        <v>316</v>
      </c>
      <c r="I50" s="83"/>
      <c r="J50" s="84"/>
      <c r="K50" s="85"/>
      <c r="L50" s="85"/>
      <c r="M50" s="85"/>
      <c r="N50" s="85"/>
      <c r="O50" s="86"/>
    </row>
    <row r="51" spans="2:22" ht="13.5" customHeight="1">
      <c r="B51" s="55" t="s">
        <v>411</v>
      </c>
      <c r="C51" s="52"/>
      <c r="D51" s="52"/>
      <c r="E51" s="52"/>
      <c r="F51" s="52"/>
      <c r="G51" s="53"/>
      <c r="H51" s="53"/>
      <c r="I51" s="53"/>
      <c r="J51" s="53"/>
      <c r="K51" s="54"/>
      <c r="L51" s="54"/>
      <c r="M51" s="54"/>
      <c r="N51" s="54"/>
      <c r="O51" s="54"/>
    </row>
    <row r="52" spans="2:22" ht="13.5" customHeight="1">
      <c r="B52" s="55" t="s">
        <v>317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</row>
    <row r="53" spans="2:22" ht="13.5" customHeight="1">
      <c r="B53" s="93" t="s">
        <v>419</v>
      </c>
      <c r="C53" s="87"/>
      <c r="D53" s="87"/>
      <c r="E53" s="87"/>
      <c r="F53" s="88"/>
      <c r="G53" s="88" t="s">
        <v>420</v>
      </c>
      <c r="H53" s="56"/>
      <c r="I53" s="56"/>
      <c r="J53" s="56"/>
      <c r="K53" s="56"/>
      <c r="L53" s="56"/>
      <c r="M53" s="56"/>
      <c r="N53" s="56"/>
      <c r="O53" s="56"/>
    </row>
    <row r="54" spans="2:22" ht="13.5" customHeight="1">
      <c r="B54" s="80" t="s">
        <v>323</v>
      </c>
      <c r="C54" s="56"/>
      <c r="D54" s="56"/>
      <c r="E54" s="56"/>
      <c r="F54" s="56"/>
      <c r="G54" s="56"/>
      <c r="H54" s="56"/>
      <c r="I54" s="56"/>
      <c r="J54" s="56"/>
      <c r="K54" s="109" t="str">
        <f>LEFT(I2,2)</f>
        <v>福豐</v>
      </c>
      <c r="L54" s="109"/>
      <c r="M54" s="109"/>
      <c r="N54" s="109"/>
      <c r="O54" s="109"/>
    </row>
    <row r="55" spans="2:22">
      <c r="G55" s="57"/>
    </row>
  </sheetData>
  <mergeCells count="221">
    <mergeCell ref="I2:O4"/>
    <mergeCell ref="F5:G5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O6:O7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6:O17"/>
    <mergeCell ref="B18:B19"/>
    <mergeCell ref="C18:C19"/>
    <mergeCell ref="D18:I19"/>
    <mergeCell ref="J18:J19"/>
    <mergeCell ref="K18:K19"/>
    <mergeCell ref="L18:L19"/>
    <mergeCell ref="M18:M19"/>
    <mergeCell ref="N18:N19"/>
    <mergeCell ref="O18:O19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8:O29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30:O31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32:O33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4:O35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6:O37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38:O39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B40:B41"/>
    <mergeCell ref="C40:C41"/>
    <mergeCell ref="D40:I41"/>
    <mergeCell ref="J40:J41"/>
    <mergeCell ref="K40:K41"/>
    <mergeCell ref="L40:L41"/>
    <mergeCell ref="M40:M41"/>
    <mergeCell ref="N40:N41"/>
    <mergeCell ref="O40:O41"/>
    <mergeCell ref="L42:L43"/>
    <mergeCell ref="M42:M43"/>
    <mergeCell ref="N42:N43"/>
    <mergeCell ref="O42:O43"/>
    <mergeCell ref="B44:B45"/>
    <mergeCell ref="C44:C45"/>
    <mergeCell ref="D44:D45"/>
    <mergeCell ref="H44:H45"/>
    <mergeCell ref="J44:J45"/>
    <mergeCell ref="K44:K45"/>
    <mergeCell ref="B42:B43"/>
    <mergeCell ref="C42:C43"/>
    <mergeCell ref="D42:D43"/>
    <mergeCell ref="H42:H43"/>
    <mergeCell ref="J42:J43"/>
    <mergeCell ref="K42:K43"/>
    <mergeCell ref="L44:L45"/>
    <mergeCell ref="M44:M45"/>
    <mergeCell ref="N44:N45"/>
    <mergeCell ref="L48:L49"/>
    <mergeCell ref="M48:M49"/>
    <mergeCell ref="N48:N49"/>
    <mergeCell ref="O44:O45"/>
    <mergeCell ref="B46:B47"/>
    <mergeCell ref="C46:C47"/>
    <mergeCell ref="D46:D47"/>
    <mergeCell ref="H46:H47"/>
    <mergeCell ref="J46:J47"/>
    <mergeCell ref="K46:K47"/>
    <mergeCell ref="O48:O49"/>
    <mergeCell ref="K54:O54"/>
    <mergeCell ref="L46:L47"/>
    <mergeCell ref="M46:M47"/>
    <mergeCell ref="N46:N47"/>
    <mergeCell ref="O46:O47"/>
    <mergeCell ref="B48:B49"/>
    <mergeCell ref="C48:C49"/>
    <mergeCell ref="D48:D49"/>
    <mergeCell ref="H48:H49"/>
    <mergeCell ref="J48:J49"/>
    <mergeCell ref="K48:K49"/>
  </mergeCells>
  <phoneticPr fontId="2" type="noConversion"/>
  <printOptions horizontalCentered="1"/>
  <pageMargins left="0" right="0" top="0.31496062992125984" bottom="0" header="0" footer="0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8F71C-30E3-45FE-B3A9-E8EB0CF88C71}">
  <dimension ref="A1:AA55"/>
  <sheetViews>
    <sheetView view="pageBreakPreview" topLeftCell="A32" zoomScale="85" zoomScaleNormal="100" zoomScaleSheetLayoutView="85" workbookViewId="0">
      <selection activeCell="B5" sqref="B5"/>
    </sheetView>
  </sheetViews>
  <sheetFormatPr defaultColWidth="9" defaultRowHeight="18.75"/>
  <cols>
    <col min="1" max="1" width="1.25" style="2" customWidth="1"/>
    <col min="2" max="2" width="3.875" style="58" customWidth="1"/>
    <col min="3" max="3" width="1.875" style="59" customWidth="1"/>
    <col min="4" max="4" width="8.875" style="60" customWidth="1"/>
    <col min="5" max="5" width="17.25" style="61" customWidth="1"/>
    <col min="6" max="6" width="17.25" style="1" customWidth="1"/>
    <col min="7" max="7" width="16.625" style="1" customWidth="1"/>
    <col min="8" max="8" width="16.875" style="1" customWidth="1"/>
    <col min="9" max="9" width="16.625" style="1" customWidth="1"/>
    <col min="10" max="10" width="5.625" style="1" customWidth="1"/>
    <col min="11" max="11" width="14" style="1" customWidth="1"/>
    <col min="12" max="12" width="2.125" style="2" customWidth="1"/>
    <col min="13" max="14" width="2" style="2" customWidth="1"/>
    <col min="15" max="17" width="1.125" style="2" customWidth="1"/>
    <col min="18" max="18" width="1" style="2" customWidth="1"/>
    <col min="19" max="19" width="19" style="3" customWidth="1"/>
    <col min="20" max="20" width="18.125" style="4" customWidth="1"/>
    <col min="21" max="21" width="18.125" style="5" customWidth="1"/>
    <col min="22" max="24" width="9" style="5"/>
    <col min="25" max="16384" width="9" style="2"/>
  </cols>
  <sheetData>
    <row r="1" spans="2:24" ht="8.25" customHeight="1"/>
    <row r="2" spans="2:24" ht="18" customHeight="1">
      <c r="B2" s="62"/>
      <c r="C2" s="63"/>
      <c r="D2" s="64"/>
      <c r="E2" s="7"/>
      <c r="F2" s="6"/>
      <c r="G2" s="6"/>
      <c r="H2" s="6"/>
      <c r="I2" s="6"/>
      <c r="J2" s="110" t="s">
        <v>417</v>
      </c>
      <c r="K2" s="110"/>
      <c r="L2" s="110"/>
      <c r="M2" s="110"/>
      <c r="N2" s="110"/>
      <c r="O2" s="110"/>
      <c r="P2" s="110"/>
      <c r="Q2" s="110"/>
    </row>
    <row r="3" spans="2:24" ht="15" customHeight="1">
      <c r="B3" s="62"/>
      <c r="C3" s="63"/>
      <c r="D3" s="64"/>
      <c r="E3" s="7"/>
      <c r="F3" s="6"/>
      <c r="G3" s="6"/>
      <c r="H3" s="6"/>
      <c r="I3" s="6"/>
      <c r="J3" s="110"/>
      <c r="K3" s="110"/>
      <c r="L3" s="110"/>
      <c r="M3" s="110"/>
      <c r="N3" s="110"/>
      <c r="O3" s="110"/>
      <c r="P3" s="110"/>
      <c r="Q3" s="110"/>
    </row>
    <row r="4" spans="2:24" ht="15" customHeight="1" thickBot="1">
      <c r="B4" s="65"/>
      <c r="C4" s="66"/>
      <c r="D4" s="8"/>
      <c r="E4" s="67"/>
      <c r="F4" s="8"/>
      <c r="G4" s="8"/>
      <c r="H4" s="8"/>
      <c r="I4" s="8"/>
      <c r="J4" s="111"/>
      <c r="K4" s="111"/>
      <c r="L4" s="111"/>
      <c r="M4" s="111"/>
      <c r="N4" s="111"/>
      <c r="O4" s="111"/>
      <c r="P4" s="111"/>
      <c r="Q4" s="111"/>
    </row>
    <row r="5" spans="2:24" s="16" customFormat="1" ht="21" customHeight="1" thickBot="1">
      <c r="B5" s="9" t="s">
        <v>0</v>
      </c>
      <c r="C5" s="68" t="s">
        <v>1</v>
      </c>
      <c r="D5" s="69" t="s">
        <v>2</v>
      </c>
      <c r="E5" s="69" t="s">
        <v>3</v>
      </c>
      <c r="F5" s="163" t="s">
        <v>4</v>
      </c>
      <c r="G5" s="163"/>
      <c r="H5" s="163"/>
      <c r="I5" s="163"/>
      <c r="J5" s="69" t="s">
        <v>5</v>
      </c>
      <c r="K5" s="70" t="s">
        <v>6</v>
      </c>
      <c r="L5" s="13" t="s">
        <v>7</v>
      </c>
      <c r="M5" s="71" t="s">
        <v>318</v>
      </c>
      <c r="N5" s="71" t="s">
        <v>319</v>
      </c>
      <c r="O5" s="91" t="s">
        <v>10</v>
      </c>
      <c r="P5" s="91" t="s">
        <v>11</v>
      </c>
      <c r="Q5" s="92" t="s">
        <v>12</v>
      </c>
      <c r="R5" s="15"/>
      <c r="T5" s="17"/>
      <c r="U5" s="18"/>
      <c r="V5" s="18"/>
      <c r="W5" s="18"/>
      <c r="X5" s="18"/>
    </row>
    <row r="6" spans="2:24" s="16" customFormat="1" ht="23.25" customHeight="1" thickTop="1">
      <c r="B6" s="113" t="s">
        <v>13</v>
      </c>
      <c r="C6" s="114" t="s">
        <v>14</v>
      </c>
      <c r="D6" s="116" t="s">
        <v>44</v>
      </c>
      <c r="E6" s="20" t="s">
        <v>166</v>
      </c>
      <c r="F6" s="20" t="s">
        <v>167</v>
      </c>
      <c r="G6" s="21" t="s">
        <v>168</v>
      </c>
      <c r="H6" s="20" t="s">
        <v>169</v>
      </c>
      <c r="I6" s="21" t="s">
        <v>17</v>
      </c>
      <c r="J6" s="118" t="s">
        <v>18</v>
      </c>
      <c r="K6" s="22" t="s">
        <v>19</v>
      </c>
      <c r="L6" s="120"/>
      <c r="M6" s="164">
        <v>6.7</v>
      </c>
      <c r="N6" s="164">
        <v>2.6</v>
      </c>
      <c r="O6" s="164">
        <v>2.2000000000000002</v>
      </c>
      <c r="P6" s="164">
        <v>2.7</v>
      </c>
      <c r="Q6" s="166">
        <f>M6*70+N6*75+O6*25+P6*45</f>
        <v>840.5</v>
      </c>
      <c r="R6" s="15"/>
      <c r="S6" s="23"/>
      <c r="T6" s="17"/>
      <c r="U6" s="18"/>
      <c r="V6" s="18"/>
      <c r="W6" s="18"/>
      <c r="X6" s="18"/>
    </row>
    <row r="7" spans="2:24" s="27" customFormat="1" ht="23.25" customHeight="1">
      <c r="B7" s="113"/>
      <c r="C7" s="115"/>
      <c r="D7" s="117"/>
      <c r="E7" s="31" t="s">
        <v>324</v>
      </c>
      <c r="F7" s="31" t="s">
        <v>170</v>
      </c>
      <c r="G7" s="24" t="s">
        <v>325</v>
      </c>
      <c r="H7" s="24" t="s">
        <v>326</v>
      </c>
      <c r="I7" s="24" t="s">
        <v>21</v>
      </c>
      <c r="J7" s="119"/>
      <c r="K7" s="25" t="s">
        <v>171</v>
      </c>
      <c r="L7" s="121"/>
      <c r="M7" s="165"/>
      <c r="N7" s="165"/>
      <c r="O7" s="165"/>
      <c r="P7" s="165"/>
      <c r="Q7" s="167"/>
      <c r="R7" s="26"/>
      <c r="S7" s="23"/>
      <c r="T7" s="17"/>
      <c r="U7" s="18"/>
      <c r="V7" s="18"/>
      <c r="W7" s="18"/>
      <c r="X7" s="18"/>
    </row>
    <row r="8" spans="2:24" s="16" customFormat="1" ht="23.25" customHeight="1">
      <c r="B8" s="113" t="s">
        <v>23</v>
      </c>
      <c r="C8" s="114" t="s">
        <v>24</v>
      </c>
      <c r="D8" s="168" t="s">
        <v>25</v>
      </c>
      <c r="E8" s="19" t="s">
        <v>172</v>
      </c>
      <c r="F8" s="19" t="s">
        <v>173</v>
      </c>
      <c r="G8" s="19" t="s">
        <v>174</v>
      </c>
      <c r="H8" s="36" t="s">
        <v>175</v>
      </c>
      <c r="I8" s="19" t="s">
        <v>28</v>
      </c>
      <c r="J8" s="118" t="s">
        <v>29</v>
      </c>
      <c r="K8" s="19" t="s">
        <v>176</v>
      </c>
      <c r="L8" s="120"/>
      <c r="M8" s="164">
        <v>6.5</v>
      </c>
      <c r="N8" s="164">
        <v>2.7</v>
      </c>
      <c r="O8" s="164">
        <v>2.2000000000000002</v>
      </c>
      <c r="P8" s="164">
        <v>2.7</v>
      </c>
      <c r="Q8" s="166">
        <f>M8*70+N8*75+O8*25+P8*45</f>
        <v>834</v>
      </c>
      <c r="R8" s="15"/>
      <c r="S8" s="23"/>
      <c r="T8" s="17"/>
      <c r="U8" s="18"/>
      <c r="V8" s="18"/>
      <c r="W8" s="18"/>
      <c r="X8" s="18"/>
    </row>
    <row r="9" spans="2:24" s="27" customFormat="1" ht="23.25" customHeight="1" thickBot="1">
      <c r="B9" s="126"/>
      <c r="C9" s="127"/>
      <c r="D9" s="169"/>
      <c r="E9" s="29" t="s">
        <v>329</v>
      </c>
      <c r="F9" s="29" t="s">
        <v>328</v>
      </c>
      <c r="G9" s="29" t="s">
        <v>178</v>
      </c>
      <c r="H9" s="97" t="s">
        <v>179</v>
      </c>
      <c r="I9" s="29" t="s">
        <v>327</v>
      </c>
      <c r="J9" s="129"/>
      <c r="K9" s="29" t="s">
        <v>180</v>
      </c>
      <c r="L9" s="130"/>
      <c r="M9" s="170"/>
      <c r="N9" s="170"/>
      <c r="O9" s="170"/>
      <c r="P9" s="170"/>
      <c r="Q9" s="171"/>
      <c r="R9" s="26"/>
      <c r="S9" s="23"/>
      <c r="T9" s="17"/>
      <c r="U9" s="18"/>
      <c r="V9" s="18"/>
      <c r="W9" s="18"/>
      <c r="X9" s="18"/>
    </row>
    <row r="10" spans="2:24" s="16" customFormat="1" ht="23.25" customHeight="1">
      <c r="B10" s="133" t="s">
        <v>32</v>
      </c>
      <c r="C10" s="134" t="s">
        <v>33</v>
      </c>
      <c r="D10" s="172" t="s">
        <v>34</v>
      </c>
      <c r="E10" s="20" t="s">
        <v>182</v>
      </c>
      <c r="F10" s="21" t="s">
        <v>183</v>
      </c>
      <c r="G10" s="20" t="s">
        <v>184</v>
      </c>
      <c r="H10" s="21" t="s">
        <v>36</v>
      </c>
      <c r="I10" s="20" t="s">
        <v>37</v>
      </c>
      <c r="J10" s="136" t="s">
        <v>38</v>
      </c>
      <c r="K10" s="20" t="s">
        <v>39</v>
      </c>
      <c r="L10" s="137"/>
      <c r="M10" s="174">
        <v>6.7</v>
      </c>
      <c r="N10" s="174">
        <v>2.6</v>
      </c>
      <c r="O10" s="174">
        <v>2.2000000000000002</v>
      </c>
      <c r="P10" s="174">
        <v>2.7</v>
      </c>
      <c r="Q10" s="175">
        <f>M10*70+N10*75+O10*25+P10*45</f>
        <v>840.5</v>
      </c>
      <c r="R10" s="15"/>
      <c r="S10" s="23"/>
      <c r="V10" s="18"/>
      <c r="W10" s="18"/>
      <c r="X10" s="18"/>
    </row>
    <row r="11" spans="2:24" s="27" customFormat="1" ht="23.25" customHeight="1">
      <c r="B11" s="113"/>
      <c r="C11" s="115"/>
      <c r="D11" s="173"/>
      <c r="E11" s="24" t="s">
        <v>330</v>
      </c>
      <c r="F11" s="32" t="s">
        <v>185</v>
      </c>
      <c r="G11" s="24" t="s">
        <v>186</v>
      </c>
      <c r="H11" s="32" t="s">
        <v>331</v>
      </c>
      <c r="I11" s="24" t="s">
        <v>41</v>
      </c>
      <c r="J11" s="119"/>
      <c r="K11" s="24" t="s">
        <v>332</v>
      </c>
      <c r="L11" s="121"/>
      <c r="M11" s="165"/>
      <c r="N11" s="165"/>
      <c r="O11" s="165"/>
      <c r="P11" s="165"/>
      <c r="Q11" s="167"/>
      <c r="R11" s="26"/>
      <c r="S11" s="23"/>
      <c r="V11" s="18"/>
      <c r="W11" s="18"/>
      <c r="X11" s="18"/>
    </row>
    <row r="12" spans="2:24" s="16" customFormat="1" ht="23.25" customHeight="1">
      <c r="B12" s="133" t="s">
        <v>42</v>
      </c>
      <c r="C12" s="114" t="s">
        <v>43</v>
      </c>
      <c r="D12" s="168" t="s">
        <v>44</v>
      </c>
      <c r="E12" s="21" t="s">
        <v>187</v>
      </c>
      <c r="F12" s="19" t="s">
        <v>188</v>
      </c>
      <c r="G12" s="19" t="s">
        <v>46</v>
      </c>
      <c r="H12" s="49" t="s">
        <v>189</v>
      </c>
      <c r="I12" s="19" t="s">
        <v>47</v>
      </c>
      <c r="J12" s="118" t="s">
        <v>29</v>
      </c>
      <c r="K12" s="22" t="s">
        <v>190</v>
      </c>
      <c r="L12" s="120"/>
      <c r="M12" s="164">
        <v>6.7</v>
      </c>
      <c r="N12" s="164">
        <v>2.6</v>
      </c>
      <c r="O12" s="164">
        <v>2.2000000000000002</v>
      </c>
      <c r="P12" s="164">
        <v>2.7</v>
      </c>
      <c r="Q12" s="166">
        <f>M12*70+N12*75+O12*25+P12*45</f>
        <v>840.5</v>
      </c>
      <c r="R12" s="15"/>
      <c r="S12" s="23"/>
      <c r="V12" s="18"/>
      <c r="W12" s="18"/>
      <c r="X12" s="18"/>
    </row>
    <row r="13" spans="2:24" s="27" customFormat="1" ht="23.25" customHeight="1">
      <c r="B13" s="113"/>
      <c r="C13" s="115"/>
      <c r="D13" s="173"/>
      <c r="E13" s="24" t="s">
        <v>334</v>
      </c>
      <c r="F13" s="44" t="s">
        <v>333</v>
      </c>
      <c r="G13" s="25" t="s">
        <v>191</v>
      </c>
      <c r="H13" s="24" t="s">
        <v>192</v>
      </c>
      <c r="I13" s="42" t="s">
        <v>193</v>
      </c>
      <c r="J13" s="119"/>
      <c r="K13" s="25" t="s">
        <v>194</v>
      </c>
      <c r="L13" s="121"/>
      <c r="M13" s="165"/>
      <c r="N13" s="165"/>
      <c r="O13" s="165"/>
      <c r="P13" s="165"/>
      <c r="Q13" s="167"/>
      <c r="R13" s="26"/>
      <c r="S13" s="23"/>
      <c r="V13" s="18"/>
      <c r="W13" s="18"/>
      <c r="X13" s="18"/>
    </row>
    <row r="14" spans="2:24" s="16" customFormat="1" ht="23.25" customHeight="1">
      <c r="B14" s="133" t="s">
        <v>52</v>
      </c>
      <c r="C14" s="114" t="s">
        <v>53</v>
      </c>
      <c r="D14" s="176" t="s">
        <v>195</v>
      </c>
      <c r="E14" s="19" t="s">
        <v>196</v>
      </c>
      <c r="F14" s="19" t="s">
        <v>197</v>
      </c>
      <c r="G14" s="19" t="s">
        <v>198</v>
      </c>
      <c r="H14" s="19" t="s">
        <v>55</v>
      </c>
      <c r="I14" s="20" t="s">
        <v>199</v>
      </c>
      <c r="J14" s="118" t="s">
        <v>18</v>
      </c>
      <c r="K14" s="20" t="s">
        <v>57</v>
      </c>
      <c r="L14" s="120"/>
      <c r="M14" s="164">
        <v>6.6</v>
      </c>
      <c r="N14" s="164">
        <v>2.7</v>
      </c>
      <c r="O14" s="164">
        <v>2</v>
      </c>
      <c r="P14" s="164">
        <v>2.9</v>
      </c>
      <c r="Q14" s="166">
        <f>M14*70+N14*75+O14*25+P14*45</f>
        <v>845</v>
      </c>
      <c r="R14" s="15"/>
      <c r="S14" s="23"/>
      <c r="V14" s="18"/>
      <c r="W14" s="18"/>
      <c r="X14" s="18"/>
    </row>
    <row r="15" spans="2:24" s="27" customFormat="1" ht="23.25" customHeight="1">
      <c r="B15" s="113"/>
      <c r="C15" s="115"/>
      <c r="D15" s="177"/>
      <c r="E15" s="31" t="s">
        <v>335</v>
      </c>
      <c r="F15" s="24" t="s">
        <v>201</v>
      </c>
      <c r="G15" s="31" t="s">
        <v>336</v>
      </c>
      <c r="H15" s="31" t="s">
        <v>337</v>
      </c>
      <c r="I15" s="24" t="s">
        <v>202</v>
      </c>
      <c r="J15" s="119"/>
      <c r="K15" s="24" t="s">
        <v>59</v>
      </c>
      <c r="L15" s="121"/>
      <c r="M15" s="165"/>
      <c r="N15" s="165"/>
      <c r="O15" s="165"/>
      <c r="P15" s="165"/>
      <c r="Q15" s="167"/>
      <c r="R15" s="26"/>
      <c r="S15" s="23"/>
      <c r="V15" s="18"/>
      <c r="W15" s="18"/>
      <c r="X15" s="18"/>
    </row>
    <row r="16" spans="2:24" s="16" customFormat="1" ht="23.25" customHeight="1">
      <c r="B16" s="113" t="s">
        <v>60</v>
      </c>
      <c r="C16" s="114" t="s">
        <v>14</v>
      </c>
      <c r="D16" s="168" t="s">
        <v>61</v>
      </c>
      <c r="E16" s="49" t="s">
        <v>204</v>
      </c>
      <c r="F16" s="19" t="s">
        <v>205</v>
      </c>
      <c r="G16" s="19" t="s">
        <v>206</v>
      </c>
      <c r="H16" s="49" t="s">
        <v>207</v>
      </c>
      <c r="I16" s="19" t="s">
        <v>208</v>
      </c>
      <c r="J16" s="118" t="s">
        <v>29</v>
      </c>
      <c r="K16" s="19" t="s">
        <v>209</v>
      </c>
      <c r="L16" s="120"/>
      <c r="M16" s="164">
        <v>6.5</v>
      </c>
      <c r="N16" s="164">
        <v>2.7</v>
      </c>
      <c r="O16" s="164">
        <v>2.1</v>
      </c>
      <c r="P16" s="164">
        <v>2.8</v>
      </c>
      <c r="Q16" s="166">
        <f>M16*70+N16*75+O16*25+P16*45</f>
        <v>836</v>
      </c>
      <c r="R16" s="15"/>
      <c r="S16" s="23"/>
      <c r="V16" s="18"/>
      <c r="W16" s="18"/>
      <c r="X16" s="18"/>
    </row>
    <row r="17" spans="2:27" s="27" customFormat="1" ht="23.25" customHeight="1">
      <c r="B17" s="113"/>
      <c r="C17" s="115"/>
      <c r="D17" s="173"/>
      <c r="E17" s="24" t="s">
        <v>341</v>
      </c>
      <c r="F17" s="24" t="s">
        <v>340</v>
      </c>
      <c r="G17" s="24" t="s">
        <v>339</v>
      </c>
      <c r="H17" s="24" t="s">
        <v>210</v>
      </c>
      <c r="I17" s="24" t="s">
        <v>64</v>
      </c>
      <c r="J17" s="119"/>
      <c r="K17" s="24" t="s">
        <v>338</v>
      </c>
      <c r="L17" s="121"/>
      <c r="M17" s="165"/>
      <c r="N17" s="165"/>
      <c r="O17" s="165"/>
      <c r="P17" s="165"/>
      <c r="Q17" s="167"/>
      <c r="R17" s="26"/>
      <c r="S17" s="23"/>
      <c r="V17" s="18"/>
      <c r="W17" s="18"/>
      <c r="X17" s="18"/>
    </row>
    <row r="18" spans="2:27" s="16" customFormat="1" ht="15" customHeight="1">
      <c r="B18" s="133" t="s">
        <v>66</v>
      </c>
      <c r="C18" s="134" t="s">
        <v>24</v>
      </c>
      <c r="D18" s="142" t="s">
        <v>67</v>
      </c>
      <c r="E18" s="143"/>
      <c r="F18" s="143"/>
      <c r="G18" s="143"/>
      <c r="H18" s="143"/>
      <c r="I18" s="143"/>
      <c r="J18" s="143"/>
      <c r="K18" s="144"/>
      <c r="L18" s="120"/>
      <c r="M18" s="174"/>
      <c r="N18" s="174"/>
      <c r="O18" s="174"/>
      <c r="P18" s="174"/>
      <c r="Q18" s="166"/>
      <c r="R18" s="15"/>
      <c r="S18" s="41"/>
      <c r="V18" s="18"/>
      <c r="W18" s="18"/>
      <c r="X18" s="18"/>
    </row>
    <row r="19" spans="2:27" s="27" customFormat="1" ht="15" customHeight="1" thickBot="1">
      <c r="B19" s="126"/>
      <c r="C19" s="127"/>
      <c r="D19" s="145"/>
      <c r="E19" s="146"/>
      <c r="F19" s="146"/>
      <c r="G19" s="146"/>
      <c r="H19" s="146"/>
      <c r="I19" s="146"/>
      <c r="J19" s="146"/>
      <c r="K19" s="147"/>
      <c r="L19" s="130"/>
      <c r="M19" s="170"/>
      <c r="N19" s="170"/>
      <c r="O19" s="170"/>
      <c r="P19" s="170"/>
      <c r="Q19" s="171"/>
      <c r="R19" s="26"/>
      <c r="S19" s="41"/>
      <c r="V19" s="18"/>
      <c r="W19" s="18"/>
      <c r="X19" s="18"/>
      <c r="AA19" s="18"/>
    </row>
    <row r="20" spans="2:27" s="27" customFormat="1" ht="23.25" customHeight="1">
      <c r="B20" s="133" t="s">
        <v>68</v>
      </c>
      <c r="C20" s="134" t="s">
        <v>33</v>
      </c>
      <c r="D20" s="172" t="s">
        <v>44</v>
      </c>
      <c r="E20" s="19" t="s">
        <v>211</v>
      </c>
      <c r="F20" s="20" t="s">
        <v>212</v>
      </c>
      <c r="G20" s="20" t="s">
        <v>213</v>
      </c>
      <c r="H20" s="19" t="s">
        <v>71</v>
      </c>
      <c r="I20" s="19" t="s">
        <v>214</v>
      </c>
      <c r="J20" s="136" t="s">
        <v>38</v>
      </c>
      <c r="K20" s="19" t="s">
        <v>215</v>
      </c>
      <c r="L20" s="137"/>
      <c r="M20" s="174">
        <v>6.7</v>
      </c>
      <c r="N20" s="174">
        <v>2.6</v>
      </c>
      <c r="O20" s="174">
        <v>2.2000000000000002</v>
      </c>
      <c r="P20" s="174">
        <v>2.7</v>
      </c>
      <c r="Q20" s="175">
        <f>M20*70+N20*75+O20*25+P20*45</f>
        <v>840.5</v>
      </c>
      <c r="R20" s="26"/>
      <c r="S20" s="33"/>
      <c r="T20" s="33"/>
      <c r="U20" s="33"/>
      <c r="V20" s="18"/>
      <c r="W20" s="18"/>
      <c r="X20" s="18"/>
      <c r="Z20" s="16"/>
      <c r="AA20" s="16"/>
    </row>
    <row r="21" spans="2:27" s="27" customFormat="1" ht="23.25" customHeight="1">
      <c r="B21" s="113"/>
      <c r="C21" s="115"/>
      <c r="D21" s="173"/>
      <c r="E21" s="31" t="s">
        <v>342</v>
      </c>
      <c r="F21" s="31" t="s">
        <v>343</v>
      </c>
      <c r="G21" s="44" t="s">
        <v>216</v>
      </c>
      <c r="H21" s="31" t="s">
        <v>73</v>
      </c>
      <c r="I21" s="31" t="s">
        <v>344</v>
      </c>
      <c r="J21" s="119"/>
      <c r="K21" s="24" t="s">
        <v>217</v>
      </c>
      <c r="L21" s="121"/>
      <c r="M21" s="165"/>
      <c r="N21" s="165"/>
      <c r="O21" s="165"/>
      <c r="P21" s="165"/>
      <c r="Q21" s="167"/>
      <c r="R21" s="26"/>
      <c r="S21" s="73"/>
      <c r="T21" s="35"/>
      <c r="U21" s="35"/>
      <c r="V21" s="18"/>
      <c r="W21" s="18"/>
      <c r="X21" s="18"/>
      <c r="Z21" s="17"/>
      <c r="AA21" s="18"/>
    </row>
    <row r="22" spans="2:27" s="27" customFormat="1" ht="23.25" customHeight="1">
      <c r="B22" s="133" t="s">
        <v>75</v>
      </c>
      <c r="C22" s="114" t="s">
        <v>43</v>
      </c>
      <c r="D22" s="168" t="s">
        <v>76</v>
      </c>
      <c r="E22" s="19" t="s">
        <v>218</v>
      </c>
      <c r="F22" s="19" t="s">
        <v>219</v>
      </c>
      <c r="G22" s="19" t="s">
        <v>220</v>
      </c>
      <c r="H22" s="19" t="s">
        <v>221</v>
      </c>
      <c r="I22" s="19" t="s">
        <v>79</v>
      </c>
      <c r="J22" s="118" t="s">
        <v>29</v>
      </c>
      <c r="K22" s="19" t="s">
        <v>222</v>
      </c>
      <c r="L22" s="120" t="s">
        <v>418</v>
      </c>
      <c r="M22" s="164">
        <v>6.7</v>
      </c>
      <c r="N22" s="164">
        <v>2.6</v>
      </c>
      <c r="O22" s="164">
        <v>2.2000000000000002</v>
      </c>
      <c r="P22" s="164">
        <v>2.7</v>
      </c>
      <c r="Q22" s="166">
        <f>M22*70+N22*75+O22*25+P22*45</f>
        <v>840.5</v>
      </c>
      <c r="R22" s="26"/>
      <c r="S22" s="33"/>
      <c r="T22" s="74"/>
      <c r="U22" s="37"/>
      <c r="V22" s="18"/>
      <c r="W22" s="18"/>
      <c r="X22" s="18"/>
      <c r="Z22" s="18"/>
      <c r="AA22" s="37"/>
    </row>
    <row r="23" spans="2:27" s="27" customFormat="1" ht="23.25" customHeight="1">
      <c r="B23" s="113"/>
      <c r="C23" s="115"/>
      <c r="D23" s="173"/>
      <c r="E23" s="24" t="s">
        <v>348</v>
      </c>
      <c r="F23" s="24" t="s">
        <v>223</v>
      </c>
      <c r="G23" s="24" t="s">
        <v>347</v>
      </c>
      <c r="H23" s="24" t="s">
        <v>346</v>
      </c>
      <c r="I23" s="44" t="s">
        <v>224</v>
      </c>
      <c r="J23" s="119"/>
      <c r="K23" s="24" t="s">
        <v>345</v>
      </c>
      <c r="L23" s="121"/>
      <c r="M23" s="165"/>
      <c r="N23" s="165"/>
      <c r="O23" s="165"/>
      <c r="P23" s="165"/>
      <c r="Q23" s="167"/>
      <c r="R23" s="26"/>
      <c r="S23" s="35"/>
      <c r="T23" s="35"/>
      <c r="U23" s="35"/>
      <c r="V23" s="18"/>
      <c r="W23" s="18"/>
      <c r="X23" s="18"/>
      <c r="AA23" s="43"/>
    </row>
    <row r="24" spans="2:27" s="27" customFormat="1" ht="23.25" customHeight="1">
      <c r="B24" s="133" t="s">
        <v>83</v>
      </c>
      <c r="C24" s="114" t="s">
        <v>53</v>
      </c>
      <c r="D24" s="168" t="s">
        <v>44</v>
      </c>
      <c r="E24" s="20" t="s">
        <v>225</v>
      </c>
      <c r="F24" s="20" t="s">
        <v>226</v>
      </c>
      <c r="G24" s="20" t="s">
        <v>227</v>
      </c>
      <c r="H24" s="20" t="s">
        <v>228</v>
      </c>
      <c r="I24" s="49" t="s">
        <v>229</v>
      </c>
      <c r="J24" s="118" t="s">
        <v>87</v>
      </c>
      <c r="K24" s="20" t="s">
        <v>177</v>
      </c>
      <c r="L24" s="120"/>
      <c r="M24" s="164">
        <v>6.6</v>
      </c>
      <c r="N24" s="164">
        <v>2.7</v>
      </c>
      <c r="O24" s="164">
        <v>2</v>
      </c>
      <c r="P24" s="164">
        <v>2.9</v>
      </c>
      <c r="Q24" s="166">
        <f>M24*70+N24*75+O24*25+P24*45</f>
        <v>845</v>
      </c>
      <c r="R24" s="26"/>
      <c r="V24" s="18"/>
      <c r="W24" s="18"/>
      <c r="X24" s="18"/>
      <c r="Z24" s="33"/>
    </row>
    <row r="25" spans="2:27" s="27" customFormat="1" ht="23.25" customHeight="1">
      <c r="B25" s="113"/>
      <c r="C25" s="115"/>
      <c r="D25" s="172"/>
      <c r="E25" s="31" t="s">
        <v>349</v>
      </c>
      <c r="F25" s="31" t="s">
        <v>321</v>
      </c>
      <c r="G25" s="24" t="s">
        <v>231</v>
      </c>
      <c r="H25" s="31" t="s">
        <v>350</v>
      </c>
      <c r="I25" s="42" t="s">
        <v>232</v>
      </c>
      <c r="J25" s="119"/>
      <c r="K25" s="31" t="s">
        <v>181</v>
      </c>
      <c r="L25" s="121"/>
      <c r="M25" s="165"/>
      <c r="N25" s="165"/>
      <c r="O25" s="165"/>
      <c r="P25" s="165"/>
      <c r="Q25" s="167"/>
      <c r="R25" s="26"/>
      <c r="V25" s="18"/>
      <c r="W25" s="18"/>
      <c r="X25" s="18"/>
      <c r="Z25" s="38"/>
      <c r="AA25" s="18"/>
    </row>
    <row r="26" spans="2:27" s="27" customFormat="1" ht="23.25" customHeight="1">
      <c r="B26" s="133" t="s">
        <v>90</v>
      </c>
      <c r="C26" s="114" t="s">
        <v>14</v>
      </c>
      <c r="D26" s="168" t="s">
        <v>91</v>
      </c>
      <c r="E26" s="19" t="s">
        <v>234</v>
      </c>
      <c r="F26" s="49" t="s">
        <v>235</v>
      </c>
      <c r="G26" s="19" t="s">
        <v>236</v>
      </c>
      <c r="H26" s="19" t="s">
        <v>237</v>
      </c>
      <c r="I26" s="21" t="s">
        <v>238</v>
      </c>
      <c r="J26" s="118" t="s">
        <v>29</v>
      </c>
      <c r="K26" s="19" t="s">
        <v>239</v>
      </c>
      <c r="L26" s="120"/>
      <c r="M26" s="164">
        <v>6.5</v>
      </c>
      <c r="N26" s="164">
        <v>2.7</v>
      </c>
      <c r="O26" s="164">
        <v>2.1</v>
      </c>
      <c r="P26" s="164">
        <v>2.8</v>
      </c>
      <c r="Q26" s="166">
        <f>M26*70+N26*75+O26*25+P26*45</f>
        <v>836</v>
      </c>
      <c r="R26" s="26"/>
      <c r="V26" s="18"/>
      <c r="W26" s="18"/>
      <c r="X26" s="18"/>
      <c r="AA26" s="18"/>
    </row>
    <row r="27" spans="2:27" s="27" customFormat="1" ht="23.25" customHeight="1">
      <c r="B27" s="148"/>
      <c r="C27" s="134"/>
      <c r="D27" s="173"/>
      <c r="E27" s="31" t="s">
        <v>353</v>
      </c>
      <c r="F27" s="44" t="s">
        <v>352</v>
      </c>
      <c r="G27" s="24" t="s">
        <v>240</v>
      </c>
      <c r="H27" s="24" t="s">
        <v>241</v>
      </c>
      <c r="I27" s="42" t="s">
        <v>242</v>
      </c>
      <c r="J27" s="136"/>
      <c r="K27" s="24" t="s">
        <v>351</v>
      </c>
      <c r="L27" s="121"/>
      <c r="M27" s="165"/>
      <c r="N27" s="165"/>
      <c r="O27" s="165"/>
      <c r="P27" s="165"/>
      <c r="Q27" s="167"/>
      <c r="R27" s="26"/>
      <c r="V27" s="18"/>
      <c r="W27" s="18"/>
      <c r="X27" s="18"/>
      <c r="Z27" s="45"/>
      <c r="AA27" s="18"/>
    </row>
    <row r="28" spans="2:27" s="27" customFormat="1" ht="23.25" customHeight="1">
      <c r="B28" s="113" t="s">
        <v>96</v>
      </c>
      <c r="C28" s="114" t="s">
        <v>24</v>
      </c>
      <c r="D28" s="168" t="s">
        <v>44</v>
      </c>
      <c r="E28" s="19" t="s">
        <v>243</v>
      </c>
      <c r="F28" s="49" t="s">
        <v>244</v>
      </c>
      <c r="G28" s="19" t="s">
        <v>245</v>
      </c>
      <c r="H28" s="19" t="s">
        <v>246</v>
      </c>
      <c r="I28" s="21" t="s">
        <v>247</v>
      </c>
      <c r="J28" s="118" t="s">
        <v>29</v>
      </c>
      <c r="K28" s="19" t="s">
        <v>248</v>
      </c>
      <c r="L28" s="120"/>
      <c r="M28" s="164">
        <v>6.6</v>
      </c>
      <c r="N28" s="164">
        <v>2.6</v>
      </c>
      <c r="O28" s="164">
        <v>2.2000000000000002</v>
      </c>
      <c r="P28" s="164">
        <v>2.7</v>
      </c>
      <c r="Q28" s="166">
        <f>M28*70+N28*75+O28*25+P28*45</f>
        <v>833.5</v>
      </c>
      <c r="R28" s="26"/>
      <c r="V28" s="18"/>
      <c r="W28" s="18"/>
      <c r="X28" s="18"/>
      <c r="Z28" s="35"/>
      <c r="AA28" s="18"/>
    </row>
    <row r="29" spans="2:27" s="27" customFormat="1" ht="23.25" customHeight="1" thickBot="1">
      <c r="B29" s="148"/>
      <c r="C29" s="134"/>
      <c r="D29" s="172"/>
      <c r="E29" s="24" t="s">
        <v>354</v>
      </c>
      <c r="F29" s="44" t="s">
        <v>249</v>
      </c>
      <c r="G29" s="29" t="s">
        <v>250</v>
      </c>
      <c r="H29" s="29" t="s">
        <v>355</v>
      </c>
      <c r="I29" s="98" t="s">
        <v>356</v>
      </c>
      <c r="J29" s="136"/>
      <c r="K29" s="24" t="s">
        <v>251</v>
      </c>
      <c r="L29" s="130"/>
      <c r="M29" s="170"/>
      <c r="N29" s="170"/>
      <c r="O29" s="170"/>
      <c r="P29" s="170"/>
      <c r="Q29" s="171"/>
      <c r="R29" s="26"/>
      <c r="V29" s="18"/>
      <c r="W29" s="18"/>
      <c r="X29" s="18"/>
      <c r="Z29" s="33"/>
    </row>
    <row r="30" spans="2:27" s="27" customFormat="1" ht="23.25" customHeight="1">
      <c r="B30" s="178" t="s">
        <v>101</v>
      </c>
      <c r="C30" s="153" t="s">
        <v>33</v>
      </c>
      <c r="D30" s="179" t="s">
        <v>102</v>
      </c>
      <c r="E30" s="46" t="s">
        <v>252</v>
      </c>
      <c r="F30" s="95" t="s">
        <v>253</v>
      </c>
      <c r="G30" s="46" t="s">
        <v>254</v>
      </c>
      <c r="H30" s="46" t="s">
        <v>255</v>
      </c>
      <c r="I30" s="46" t="s">
        <v>256</v>
      </c>
      <c r="J30" s="149" t="s">
        <v>38</v>
      </c>
      <c r="K30" s="46" t="s">
        <v>105</v>
      </c>
      <c r="L30" s="150"/>
      <c r="M30" s="180">
        <v>6.5</v>
      </c>
      <c r="N30" s="180">
        <v>2.6</v>
      </c>
      <c r="O30" s="180">
        <v>2.1</v>
      </c>
      <c r="P30" s="180">
        <v>2.7</v>
      </c>
      <c r="Q30" s="181">
        <f>M30*70+N30*75+O30*25+P30*45</f>
        <v>824</v>
      </c>
      <c r="R30" s="26"/>
      <c r="V30" s="18"/>
      <c r="W30" s="18"/>
      <c r="X30" s="18"/>
      <c r="Z30" s="47"/>
    </row>
    <row r="31" spans="2:27" s="27" customFormat="1" ht="23.25" customHeight="1">
      <c r="B31" s="113"/>
      <c r="C31" s="115"/>
      <c r="D31" s="173"/>
      <c r="E31" s="24" t="s">
        <v>360</v>
      </c>
      <c r="F31" s="42" t="s">
        <v>359</v>
      </c>
      <c r="G31" s="24" t="s">
        <v>257</v>
      </c>
      <c r="H31" s="24" t="s">
        <v>258</v>
      </c>
      <c r="I31" s="24" t="s">
        <v>358</v>
      </c>
      <c r="J31" s="119"/>
      <c r="K31" s="24" t="s">
        <v>357</v>
      </c>
      <c r="L31" s="121"/>
      <c r="M31" s="165"/>
      <c r="N31" s="165"/>
      <c r="O31" s="165"/>
      <c r="P31" s="165"/>
      <c r="Q31" s="167"/>
      <c r="R31" s="26"/>
      <c r="U31" s="18"/>
      <c r="V31" s="18"/>
      <c r="W31" s="18"/>
      <c r="X31" s="18"/>
      <c r="AA31" s="17"/>
    </row>
    <row r="32" spans="2:27" s="27" customFormat="1" ht="23.25" customHeight="1">
      <c r="B32" s="133" t="s">
        <v>106</v>
      </c>
      <c r="C32" s="134" t="s">
        <v>43</v>
      </c>
      <c r="D32" s="172" t="s">
        <v>44</v>
      </c>
      <c r="E32" s="20" t="s">
        <v>259</v>
      </c>
      <c r="F32" s="20" t="s">
        <v>260</v>
      </c>
      <c r="G32" s="20" t="s">
        <v>261</v>
      </c>
      <c r="H32" s="20" t="s">
        <v>262</v>
      </c>
      <c r="I32" s="20" t="s">
        <v>263</v>
      </c>
      <c r="J32" s="118" t="s">
        <v>29</v>
      </c>
      <c r="K32" s="20" t="s">
        <v>264</v>
      </c>
      <c r="L32" s="120" t="s">
        <v>418</v>
      </c>
      <c r="M32" s="164">
        <v>6.6</v>
      </c>
      <c r="N32" s="164">
        <v>2.6</v>
      </c>
      <c r="O32" s="164">
        <v>2.2000000000000002</v>
      </c>
      <c r="P32" s="164">
        <v>2.5</v>
      </c>
      <c r="Q32" s="166">
        <f>M32*70+N32*75+O32*25+P32*45</f>
        <v>824.5</v>
      </c>
      <c r="R32" s="26"/>
      <c r="T32" s="38"/>
      <c r="U32" s="18"/>
      <c r="V32" s="18"/>
      <c r="W32" s="18"/>
      <c r="X32" s="18"/>
      <c r="AA32" s="18"/>
    </row>
    <row r="33" spans="2:24" s="27" customFormat="1" ht="23.25" customHeight="1">
      <c r="B33" s="113"/>
      <c r="C33" s="115"/>
      <c r="D33" s="173"/>
      <c r="E33" s="31" t="s">
        <v>416</v>
      </c>
      <c r="F33" s="31" t="s">
        <v>413</v>
      </c>
      <c r="G33" s="24" t="s">
        <v>265</v>
      </c>
      <c r="H33" s="31" t="s">
        <v>414</v>
      </c>
      <c r="I33" s="31" t="s">
        <v>415</v>
      </c>
      <c r="J33" s="119"/>
      <c r="K33" s="31" t="s">
        <v>266</v>
      </c>
      <c r="L33" s="121"/>
      <c r="M33" s="165"/>
      <c r="N33" s="165"/>
      <c r="O33" s="165"/>
      <c r="P33" s="165"/>
      <c r="Q33" s="167"/>
      <c r="R33" s="26"/>
      <c r="S33" s="41"/>
      <c r="U33" s="18"/>
      <c r="V33" s="18"/>
      <c r="W33" s="18"/>
      <c r="X33" s="18"/>
    </row>
    <row r="34" spans="2:24" s="27" customFormat="1" ht="23.25" customHeight="1">
      <c r="B34" s="133" t="s">
        <v>114</v>
      </c>
      <c r="C34" s="114" t="s">
        <v>53</v>
      </c>
      <c r="D34" s="176" t="s">
        <v>267</v>
      </c>
      <c r="E34" s="19" t="s">
        <v>268</v>
      </c>
      <c r="F34" s="49" t="s">
        <v>269</v>
      </c>
      <c r="G34" s="19" t="s">
        <v>116</v>
      </c>
      <c r="H34" s="19" t="s">
        <v>270</v>
      </c>
      <c r="I34" s="49" t="s">
        <v>117</v>
      </c>
      <c r="J34" s="118" t="s">
        <v>87</v>
      </c>
      <c r="K34" s="19" t="s">
        <v>118</v>
      </c>
      <c r="L34" s="120"/>
      <c r="M34" s="164">
        <v>6.7</v>
      </c>
      <c r="N34" s="164">
        <v>2.8</v>
      </c>
      <c r="O34" s="164">
        <v>2</v>
      </c>
      <c r="P34" s="164">
        <v>2.8</v>
      </c>
      <c r="Q34" s="166">
        <f>M34*70+N34*75+O34*25+P34*45</f>
        <v>855</v>
      </c>
      <c r="R34" s="26"/>
      <c r="U34" s="18"/>
      <c r="V34" s="18"/>
      <c r="W34" s="18"/>
      <c r="X34" s="18"/>
    </row>
    <row r="35" spans="2:24" s="27" customFormat="1" ht="23.25" customHeight="1">
      <c r="B35" s="113"/>
      <c r="C35" s="115"/>
      <c r="D35" s="177"/>
      <c r="E35" s="24" t="s">
        <v>439</v>
      </c>
      <c r="F35" s="42" t="s">
        <v>362</v>
      </c>
      <c r="G35" s="24" t="s">
        <v>120</v>
      </c>
      <c r="H35" s="24" t="s">
        <v>363</v>
      </c>
      <c r="I35" s="42" t="s">
        <v>121</v>
      </c>
      <c r="J35" s="119"/>
      <c r="K35" s="31" t="s">
        <v>122</v>
      </c>
      <c r="L35" s="121"/>
      <c r="M35" s="165"/>
      <c r="N35" s="165"/>
      <c r="O35" s="165"/>
      <c r="P35" s="165"/>
      <c r="Q35" s="167"/>
      <c r="R35" s="26"/>
      <c r="U35" s="18"/>
      <c r="V35" s="18"/>
      <c r="W35" s="18"/>
      <c r="X35" s="18"/>
    </row>
    <row r="36" spans="2:24" s="27" customFormat="1" ht="23.25" customHeight="1">
      <c r="B36" s="133" t="s">
        <v>123</v>
      </c>
      <c r="C36" s="114" t="s">
        <v>14</v>
      </c>
      <c r="D36" s="168" t="s">
        <v>44</v>
      </c>
      <c r="E36" s="20" t="s">
        <v>273</v>
      </c>
      <c r="F36" s="40" t="s">
        <v>274</v>
      </c>
      <c r="G36" s="20" t="s">
        <v>275</v>
      </c>
      <c r="H36" s="21" t="s">
        <v>276</v>
      </c>
      <c r="I36" s="20" t="s">
        <v>126</v>
      </c>
      <c r="J36" s="118" t="s">
        <v>29</v>
      </c>
      <c r="K36" s="49" t="s">
        <v>277</v>
      </c>
      <c r="L36" s="120"/>
      <c r="M36" s="164">
        <v>6.6</v>
      </c>
      <c r="N36" s="164">
        <v>2.7</v>
      </c>
      <c r="O36" s="164">
        <v>2.1</v>
      </c>
      <c r="P36" s="164">
        <v>2.7</v>
      </c>
      <c r="Q36" s="166">
        <f>M36*70+N36*75+O36*25+P36*45</f>
        <v>838.5</v>
      </c>
      <c r="R36" s="26"/>
      <c r="S36" s="23"/>
      <c r="T36" s="17"/>
      <c r="U36" s="18"/>
      <c r="V36" s="18"/>
      <c r="W36" s="18"/>
      <c r="X36" s="18"/>
    </row>
    <row r="37" spans="2:24" s="27" customFormat="1" ht="23.25" customHeight="1">
      <c r="B37" s="113"/>
      <c r="C37" s="115"/>
      <c r="D37" s="173"/>
      <c r="E37" s="24" t="s">
        <v>367</v>
      </c>
      <c r="F37" s="42" t="s">
        <v>366</v>
      </c>
      <c r="G37" s="31" t="s">
        <v>278</v>
      </c>
      <c r="H37" s="32" t="s">
        <v>365</v>
      </c>
      <c r="I37" s="31" t="s">
        <v>364</v>
      </c>
      <c r="J37" s="119"/>
      <c r="K37" s="44" t="s">
        <v>279</v>
      </c>
      <c r="L37" s="121"/>
      <c r="M37" s="165"/>
      <c r="N37" s="165"/>
      <c r="O37" s="165"/>
      <c r="P37" s="165"/>
      <c r="Q37" s="167"/>
      <c r="R37" s="26"/>
      <c r="S37" s="23"/>
      <c r="T37" s="17"/>
      <c r="U37" s="18"/>
      <c r="V37" s="18"/>
      <c r="W37" s="18"/>
      <c r="X37" s="18"/>
    </row>
    <row r="38" spans="2:24" s="27" customFormat="1" ht="23.25" customHeight="1">
      <c r="B38" s="113" t="s">
        <v>130</v>
      </c>
      <c r="C38" s="114" t="s">
        <v>24</v>
      </c>
      <c r="D38" s="168" t="s">
        <v>131</v>
      </c>
      <c r="E38" s="19" t="s">
        <v>280</v>
      </c>
      <c r="F38" s="20" t="s">
        <v>281</v>
      </c>
      <c r="G38" s="49" t="s">
        <v>207</v>
      </c>
      <c r="H38" s="19" t="s">
        <v>282</v>
      </c>
      <c r="I38" s="19" t="s">
        <v>283</v>
      </c>
      <c r="J38" s="118" t="s">
        <v>29</v>
      </c>
      <c r="K38" s="19" t="s">
        <v>135</v>
      </c>
      <c r="L38" s="120"/>
      <c r="M38" s="164">
        <v>6.6</v>
      </c>
      <c r="N38" s="164">
        <v>2.6</v>
      </c>
      <c r="O38" s="164">
        <v>2.2000000000000002</v>
      </c>
      <c r="P38" s="164">
        <v>2.7</v>
      </c>
      <c r="Q38" s="166">
        <f>M38*70+N38*75+O38*25+P38*45</f>
        <v>833.5</v>
      </c>
      <c r="R38" s="26"/>
      <c r="T38" s="23"/>
      <c r="U38" s="18"/>
      <c r="V38" s="18"/>
      <c r="W38" s="18"/>
      <c r="X38" s="18"/>
    </row>
    <row r="39" spans="2:24" s="27" customFormat="1" ht="23.25" customHeight="1" thickBot="1">
      <c r="B39" s="126"/>
      <c r="C39" s="127"/>
      <c r="D39" s="169"/>
      <c r="E39" s="31" t="s">
        <v>368</v>
      </c>
      <c r="F39" s="24" t="s">
        <v>202</v>
      </c>
      <c r="G39" s="29" t="s">
        <v>210</v>
      </c>
      <c r="H39" s="31" t="s">
        <v>369</v>
      </c>
      <c r="I39" s="29" t="s">
        <v>284</v>
      </c>
      <c r="J39" s="129"/>
      <c r="K39" s="29" t="s">
        <v>370</v>
      </c>
      <c r="L39" s="130"/>
      <c r="M39" s="170"/>
      <c r="N39" s="170"/>
      <c r="O39" s="170"/>
      <c r="P39" s="170"/>
      <c r="Q39" s="171"/>
      <c r="R39" s="26"/>
      <c r="T39" s="23"/>
      <c r="U39" s="18"/>
      <c r="V39" s="18"/>
      <c r="W39" s="18"/>
      <c r="X39" s="18"/>
    </row>
    <row r="40" spans="2:24" s="16" customFormat="1" ht="15" customHeight="1">
      <c r="B40" s="133" t="s">
        <v>137</v>
      </c>
      <c r="C40" s="153" t="s">
        <v>33</v>
      </c>
      <c r="D40" s="154" t="s">
        <v>138</v>
      </c>
      <c r="E40" s="155"/>
      <c r="F40" s="155"/>
      <c r="G40" s="155"/>
      <c r="H40" s="155"/>
      <c r="I40" s="155"/>
      <c r="J40" s="155"/>
      <c r="K40" s="156"/>
      <c r="L40" s="150"/>
      <c r="M40" s="180"/>
      <c r="N40" s="180"/>
      <c r="O40" s="180"/>
      <c r="P40" s="180"/>
      <c r="Q40" s="181"/>
      <c r="R40" s="15"/>
      <c r="S40" s="23"/>
      <c r="T40" s="17"/>
      <c r="U40" s="18"/>
      <c r="V40" s="18"/>
      <c r="W40" s="18"/>
      <c r="X40" s="18"/>
    </row>
    <row r="41" spans="2:24" s="27" customFormat="1" ht="15" customHeight="1">
      <c r="B41" s="113"/>
      <c r="C41" s="115"/>
      <c r="D41" s="157"/>
      <c r="E41" s="158"/>
      <c r="F41" s="158"/>
      <c r="G41" s="158"/>
      <c r="H41" s="158"/>
      <c r="I41" s="158"/>
      <c r="J41" s="158"/>
      <c r="K41" s="159"/>
      <c r="L41" s="121"/>
      <c r="M41" s="165"/>
      <c r="N41" s="165"/>
      <c r="O41" s="165"/>
      <c r="P41" s="165"/>
      <c r="Q41" s="167"/>
      <c r="R41" s="26"/>
      <c r="T41" s="17"/>
      <c r="U41" s="18"/>
      <c r="V41" s="18"/>
      <c r="W41" s="18"/>
      <c r="X41" s="18"/>
    </row>
    <row r="42" spans="2:24" s="27" customFormat="1" ht="23.25" customHeight="1">
      <c r="B42" s="133" t="s">
        <v>139</v>
      </c>
      <c r="C42" s="114" t="s">
        <v>43</v>
      </c>
      <c r="D42" s="168" t="s">
        <v>285</v>
      </c>
      <c r="E42" s="20" t="s">
        <v>286</v>
      </c>
      <c r="F42" s="20" t="s">
        <v>287</v>
      </c>
      <c r="G42" s="19" t="s">
        <v>288</v>
      </c>
      <c r="H42" s="36" t="s">
        <v>289</v>
      </c>
      <c r="I42" s="19" t="s">
        <v>290</v>
      </c>
      <c r="J42" s="118" t="s">
        <v>29</v>
      </c>
      <c r="K42" s="19" t="s">
        <v>291</v>
      </c>
      <c r="L42" s="120"/>
      <c r="M42" s="164">
        <v>6.7</v>
      </c>
      <c r="N42" s="164">
        <v>2.6</v>
      </c>
      <c r="O42" s="164">
        <v>2.2000000000000002</v>
      </c>
      <c r="P42" s="164">
        <v>2.7</v>
      </c>
      <c r="Q42" s="166">
        <f>M42*70+N42*75+O42*25+P42*45</f>
        <v>840.5</v>
      </c>
      <c r="R42" s="26"/>
      <c r="U42" s="18"/>
      <c r="V42" s="18"/>
      <c r="W42" s="18"/>
      <c r="X42" s="18"/>
    </row>
    <row r="43" spans="2:24" s="27" customFormat="1" ht="23.25" customHeight="1">
      <c r="B43" s="113"/>
      <c r="C43" s="115"/>
      <c r="D43" s="173"/>
      <c r="E43" s="31" t="s">
        <v>371</v>
      </c>
      <c r="F43" s="31" t="s">
        <v>372</v>
      </c>
      <c r="G43" s="31" t="s">
        <v>373</v>
      </c>
      <c r="H43" s="32" t="s">
        <v>292</v>
      </c>
      <c r="I43" s="31" t="s">
        <v>374</v>
      </c>
      <c r="J43" s="119"/>
      <c r="K43" s="31" t="s">
        <v>293</v>
      </c>
      <c r="L43" s="121"/>
      <c r="M43" s="165"/>
      <c r="N43" s="165"/>
      <c r="O43" s="165"/>
      <c r="P43" s="165"/>
      <c r="Q43" s="167"/>
      <c r="R43" s="26"/>
      <c r="U43" s="18"/>
      <c r="V43" s="18"/>
      <c r="W43" s="18"/>
      <c r="X43" s="18"/>
    </row>
    <row r="44" spans="2:24" s="27" customFormat="1" ht="23.25" customHeight="1">
      <c r="B44" s="133" t="s">
        <v>146</v>
      </c>
      <c r="C44" s="114" t="s">
        <v>53</v>
      </c>
      <c r="D44" s="168" t="s">
        <v>44</v>
      </c>
      <c r="E44" s="96" t="s">
        <v>294</v>
      </c>
      <c r="F44" s="19" t="s">
        <v>148</v>
      </c>
      <c r="G44" s="49" t="s">
        <v>295</v>
      </c>
      <c r="H44" s="19" t="s">
        <v>296</v>
      </c>
      <c r="I44" s="19" t="s">
        <v>236</v>
      </c>
      <c r="J44" s="118" t="s">
        <v>150</v>
      </c>
      <c r="K44" s="19" t="s">
        <v>99</v>
      </c>
      <c r="L44" s="120"/>
      <c r="M44" s="164">
        <v>6.6</v>
      </c>
      <c r="N44" s="164">
        <v>2.7</v>
      </c>
      <c r="O44" s="164">
        <v>2</v>
      </c>
      <c r="P44" s="164">
        <v>2.9</v>
      </c>
      <c r="Q44" s="166">
        <f>M44*70+N44*75+O44*25+P44*45</f>
        <v>845</v>
      </c>
      <c r="R44" s="26"/>
      <c r="U44" s="18"/>
      <c r="V44" s="18"/>
      <c r="W44" s="18"/>
      <c r="X44" s="18"/>
    </row>
    <row r="45" spans="2:24" s="27" customFormat="1" ht="23.25" customHeight="1">
      <c r="B45" s="148"/>
      <c r="C45" s="134"/>
      <c r="D45" s="172"/>
      <c r="E45" s="25" t="s">
        <v>377</v>
      </c>
      <c r="F45" s="24" t="s">
        <v>376</v>
      </c>
      <c r="G45" s="50" t="s">
        <v>298</v>
      </c>
      <c r="H45" s="24" t="s">
        <v>375</v>
      </c>
      <c r="I45" s="24" t="s">
        <v>240</v>
      </c>
      <c r="J45" s="119"/>
      <c r="K45" s="24" t="s">
        <v>100</v>
      </c>
      <c r="L45" s="121"/>
      <c r="M45" s="165"/>
      <c r="N45" s="165"/>
      <c r="O45" s="165"/>
      <c r="P45" s="165"/>
      <c r="Q45" s="167"/>
      <c r="R45" s="26"/>
      <c r="U45" s="18"/>
      <c r="V45" s="18"/>
      <c r="W45" s="18"/>
      <c r="X45" s="18"/>
    </row>
    <row r="46" spans="2:24" s="16" customFormat="1" ht="23.25" customHeight="1">
      <c r="B46" s="113" t="s">
        <v>152</v>
      </c>
      <c r="C46" s="114" t="s">
        <v>14</v>
      </c>
      <c r="D46" s="168" t="s">
        <v>25</v>
      </c>
      <c r="E46" s="36" t="s">
        <v>300</v>
      </c>
      <c r="F46" s="19" t="s">
        <v>301</v>
      </c>
      <c r="G46" s="19" t="s">
        <v>302</v>
      </c>
      <c r="H46" s="19" t="s">
        <v>303</v>
      </c>
      <c r="I46" s="20" t="s">
        <v>304</v>
      </c>
      <c r="J46" s="118" t="s">
        <v>29</v>
      </c>
      <c r="K46" s="22" t="s">
        <v>156</v>
      </c>
      <c r="L46" s="120"/>
      <c r="M46" s="164">
        <v>6.5</v>
      </c>
      <c r="N46" s="164">
        <v>2.7</v>
      </c>
      <c r="O46" s="164">
        <v>2.1</v>
      </c>
      <c r="P46" s="164">
        <v>2.8</v>
      </c>
      <c r="Q46" s="166">
        <f>M46*70+N46*75+O46*25+P46*45</f>
        <v>836</v>
      </c>
      <c r="R46" s="15"/>
      <c r="S46" s="23"/>
      <c r="T46" s="17"/>
      <c r="U46" s="18"/>
      <c r="V46" s="18"/>
      <c r="W46" s="18"/>
      <c r="X46" s="18"/>
    </row>
    <row r="47" spans="2:24" s="27" customFormat="1" ht="23.25" customHeight="1">
      <c r="B47" s="113"/>
      <c r="C47" s="115"/>
      <c r="D47" s="173"/>
      <c r="E47" s="50" t="s">
        <v>378</v>
      </c>
      <c r="F47" s="24" t="s">
        <v>305</v>
      </c>
      <c r="G47" s="24" t="s">
        <v>379</v>
      </c>
      <c r="H47" s="42" t="s">
        <v>306</v>
      </c>
      <c r="I47" s="24" t="s">
        <v>307</v>
      </c>
      <c r="J47" s="119"/>
      <c r="K47" s="25" t="s">
        <v>380</v>
      </c>
      <c r="L47" s="121"/>
      <c r="M47" s="165"/>
      <c r="N47" s="165"/>
      <c r="O47" s="165"/>
      <c r="P47" s="165"/>
      <c r="Q47" s="167"/>
      <c r="R47" s="26"/>
      <c r="S47" s="23"/>
      <c r="T47" s="17"/>
      <c r="U47" s="18"/>
      <c r="V47" s="18"/>
      <c r="W47" s="18"/>
      <c r="X47" s="18"/>
    </row>
    <row r="48" spans="2:24" s="16" customFormat="1" ht="23.25" customHeight="1">
      <c r="B48" s="133" t="s">
        <v>159</v>
      </c>
      <c r="C48" s="134" t="s">
        <v>24</v>
      </c>
      <c r="D48" s="172" t="s">
        <v>44</v>
      </c>
      <c r="E48" s="40" t="s">
        <v>308</v>
      </c>
      <c r="F48" s="20" t="s">
        <v>160</v>
      </c>
      <c r="G48" s="20" t="s">
        <v>309</v>
      </c>
      <c r="H48" s="21" t="s">
        <v>310</v>
      </c>
      <c r="I48" s="20" t="s">
        <v>161</v>
      </c>
      <c r="J48" s="118" t="s">
        <v>29</v>
      </c>
      <c r="K48" s="19" t="s">
        <v>311</v>
      </c>
      <c r="L48" s="120" t="s">
        <v>421</v>
      </c>
      <c r="M48" s="164">
        <v>6.6</v>
      </c>
      <c r="N48" s="164">
        <v>2.6</v>
      </c>
      <c r="O48" s="164">
        <v>2.2000000000000002</v>
      </c>
      <c r="P48" s="164">
        <v>2.7</v>
      </c>
      <c r="Q48" s="166">
        <f>M48*70+N48*75+O48*25+P48*45</f>
        <v>833.5</v>
      </c>
      <c r="R48" s="15"/>
      <c r="S48" s="23"/>
      <c r="T48" s="17"/>
      <c r="U48" s="18"/>
      <c r="V48" s="18"/>
      <c r="W48" s="18"/>
      <c r="X48" s="18"/>
    </row>
    <row r="49" spans="1:24" s="27" customFormat="1" ht="23.25" customHeight="1" thickBot="1">
      <c r="B49" s="126"/>
      <c r="C49" s="127"/>
      <c r="D49" s="169"/>
      <c r="E49" s="29" t="s">
        <v>382</v>
      </c>
      <c r="F49" s="29" t="s">
        <v>163</v>
      </c>
      <c r="G49" s="29" t="s">
        <v>381</v>
      </c>
      <c r="H49" s="29" t="s">
        <v>312</v>
      </c>
      <c r="I49" s="29" t="s">
        <v>313</v>
      </c>
      <c r="J49" s="129"/>
      <c r="K49" s="29" t="s">
        <v>314</v>
      </c>
      <c r="L49" s="130"/>
      <c r="M49" s="170"/>
      <c r="N49" s="170"/>
      <c r="O49" s="170"/>
      <c r="P49" s="170"/>
      <c r="Q49" s="171"/>
      <c r="R49" s="26"/>
      <c r="S49" s="23"/>
      <c r="T49" s="17"/>
      <c r="U49" s="18"/>
      <c r="V49" s="18"/>
      <c r="W49" s="18"/>
      <c r="X49" s="18"/>
    </row>
    <row r="50" spans="1:24" ht="12" customHeight="1">
      <c r="A50" s="79"/>
      <c r="B50" s="55" t="s">
        <v>315</v>
      </c>
      <c r="C50" s="47"/>
      <c r="D50" s="94"/>
      <c r="E50" s="94"/>
      <c r="F50" s="94"/>
      <c r="G50" s="55"/>
      <c r="H50" s="55" t="s">
        <v>316</v>
      </c>
      <c r="I50" s="83"/>
      <c r="J50" s="84"/>
      <c r="K50" s="85"/>
      <c r="L50" s="85"/>
      <c r="M50" s="85"/>
      <c r="N50" s="85"/>
      <c r="O50" s="86"/>
      <c r="P50" s="81"/>
      <c r="Q50" s="81"/>
      <c r="R50" s="82"/>
    </row>
    <row r="51" spans="1:24" ht="12" customHeight="1">
      <c r="A51" s="79"/>
      <c r="B51" s="55" t="s">
        <v>411</v>
      </c>
      <c r="C51" s="55"/>
      <c r="D51" s="55"/>
      <c r="E51" s="55"/>
      <c r="F51" s="55"/>
      <c r="G51" s="56"/>
      <c r="H51" s="56"/>
      <c r="I51" s="53"/>
      <c r="J51" s="53"/>
      <c r="K51" s="54"/>
      <c r="L51" s="54"/>
      <c r="M51" s="54"/>
      <c r="N51" s="54"/>
      <c r="O51" s="54"/>
      <c r="P51" s="80"/>
      <c r="Q51" s="80"/>
      <c r="R51" s="82"/>
    </row>
    <row r="52" spans="1:24" ht="13.5" customHeight="1">
      <c r="B52" s="93" t="s">
        <v>419</v>
      </c>
      <c r="C52" s="87"/>
      <c r="D52" s="87"/>
      <c r="E52" s="87"/>
      <c r="F52" s="88"/>
      <c r="G52" s="88" t="s">
        <v>420</v>
      </c>
      <c r="H52" s="56"/>
      <c r="I52" s="56"/>
      <c r="J52" s="56"/>
      <c r="K52" s="56"/>
      <c r="L52" s="56"/>
      <c r="M52" s="56"/>
      <c r="N52" s="56"/>
      <c r="O52" s="56"/>
      <c r="Q52" s="3"/>
      <c r="R52" s="4"/>
      <c r="S52" s="5"/>
      <c r="T52" s="5"/>
      <c r="V52" s="2"/>
      <c r="W52" s="2"/>
      <c r="X52" s="2"/>
    </row>
    <row r="53" spans="1:24" ht="12" customHeight="1">
      <c r="B53" s="51" t="s">
        <v>322</v>
      </c>
      <c r="M53" s="162" t="str">
        <f>LEFT(J2,2)</f>
        <v>福豐</v>
      </c>
      <c r="N53" s="162"/>
      <c r="O53" s="162"/>
      <c r="P53" s="162"/>
      <c r="Q53" s="162"/>
    </row>
    <row r="55" spans="1:24">
      <c r="I55" s="57"/>
    </row>
  </sheetData>
  <mergeCells count="221">
    <mergeCell ref="J2:Q4"/>
    <mergeCell ref="F5:I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16:Q17"/>
    <mergeCell ref="B18:B19"/>
    <mergeCell ref="C18:C19"/>
    <mergeCell ref="D18:K19"/>
    <mergeCell ref="L18:L19"/>
    <mergeCell ref="M18:M19"/>
    <mergeCell ref="N18:N19"/>
    <mergeCell ref="O18:O19"/>
    <mergeCell ref="P18:P19"/>
    <mergeCell ref="Q18:Q19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B40:B41"/>
    <mergeCell ref="C40:C41"/>
    <mergeCell ref="D40:K41"/>
    <mergeCell ref="L40:L41"/>
    <mergeCell ref="M40:M41"/>
    <mergeCell ref="N40:N41"/>
    <mergeCell ref="O40:O41"/>
    <mergeCell ref="P40:P41"/>
    <mergeCell ref="Q40:Q41"/>
    <mergeCell ref="N42:N43"/>
    <mergeCell ref="O42:O43"/>
    <mergeCell ref="P42:P43"/>
    <mergeCell ref="Q42:Q43"/>
    <mergeCell ref="B44:B45"/>
    <mergeCell ref="C44:C45"/>
    <mergeCell ref="D44:D45"/>
    <mergeCell ref="J44:J45"/>
    <mergeCell ref="L44:L45"/>
    <mergeCell ref="M44:M45"/>
    <mergeCell ref="B42:B43"/>
    <mergeCell ref="C42:C43"/>
    <mergeCell ref="D42:D43"/>
    <mergeCell ref="J42:J43"/>
    <mergeCell ref="L42:L43"/>
    <mergeCell ref="M42:M43"/>
    <mergeCell ref="N44:N45"/>
    <mergeCell ref="O44:O45"/>
    <mergeCell ref="P44:P45"/>
    <mergeCell ref="N48:N49"/>
    <mergeCell ref="O48:O49"/>
    <mergeCell ref="P48:P49"/>
    <mergeCell ref="Q44:Q45"/>
    <mergeCell ref="B46:B47"/>
    <mergeCell ref="C46:C47"/>
    <mergeCell ref="D46:D47"/>
    <mergeCell ref="J46:J47"/>
    <mergeCell ref="L46:L47"/>
    <mergeCell ref="M46:M47"/>
    <mergeCell ref="Q48:Q49"/>
    <mergeCell ref="M53:Q53"/>
    <mergeCell ref="N46:N47"/>
    <mergeCell ref="O46:O47"/>
    <mergeCell ref="P46:P47"/>
    <mergeCell ref="Q46:Q47"/>
    <mergeCell ref="B48:B49"/>
    <mergeCell ref="C48:C49"/>
    <mergeCell ref="D48:D49"/>
    <mergeCell ref="J48:J49"/>
    <mergeCell ref="L48:L49"/>
    <mergeCell ref="M48:M49"/>
  </mergeCells>
  <phoneticPr fontId="2" type="noConversion"/>
  <pageMargins left="0" right="0" top="0" bottom="0" header="0" footer="0"/>
  <pageSetup paperSize="9" scale="77" orientation="portrait" r:id="rId1"/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福豐葷</vt:lpstr>
      <vt:lpstr>福豐素</vt:lpstr>
      <vt:lpstr>福豐校審葷</vt:lpstr>
      <vt:lpstr>福豐校審素</vt:lpstr>
      <vt:lpstr>福豐校審素!Print_Area</vt:lpstr>
      <vt:lpstr>福豐校審葷!Print_Area</vt:lpstr>
      <vt:lpstr>福豐素!Print_Area</vt:lpstr>
      <vt:lpstr>福豐葷!Print_Area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886912219386</dc:creator>
  <cp:lastModifiedBy>芳瑩 曾</cp:lastModifiedBy>
  <cp:lastPrinted>2026-09-02T08:00:50Z</cp:lastPrinted>
  <dcterms:created xsi:type="dcterms:W3CDTF">2026-09-01T04:50:58Z</dcterms:created>
  <dcterms:modified xsi:type="dcterms:W3CDTF">2026-09-22T06:51:58Z</dcterms:modified>
</cp:coreProperties>
</file>